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t\OneDrive - Háskóli Íslands\Heimasíða\"/>
    </mc:Choice>
  </mc:AlternateContent>
  <bookViews>
    <workbookView xWindow="0" yWindow="0" windowWidth="28800" windowHeight="12300"/>
  </bookViews>
  <sheets>
    <sheet name="696 FH-A 1.6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S10" i="1"/>
  <c r="S11" i="1"/>
  <c r="S12" i="1"/>
  <c r="S13" i="1"/>
  <c r="S14" i="1"/>
  <c r="S15" i="1"/>
  <c r="S16" i="1"/>
  <c r="S17" i="1"/>
  <c r="S18" i="1"/>
  <c r="S19" i="1"/>
  <c r="S20" i="1"/>
  <c r="G70" i="1"/>
</calcChain>
</file>

<file path=xl/comments1.xml><?xml version="1.0" encoding="utf-8"?>
<comments xmlns="http://schemas.openxmlformats.org/spreadsheetml/2006/main">
  <authors>
    <author>Eva Dagmar Steinsson</author>
  </authors>
  <commentList>
    <comment ref="N4" authorId="0" shapeId="0">
      <text>
        <r>
          <rPr>
            <sz val="9"/>
            <color indexed="81"/>
            <rFont val="Tahoma"/>
            <family val="2"/>
          </rPr>
          <t xml:space="preserve">greiðist hverjum starfsmanni miðað við fullt starf og sem er við störf í desember 2018 og enn í starfi í janúar 2019.  Upphæðin greiðist hlutfallselega miðað við starfsíma og starfshlutfall í desember
</t>
        </r>
      </text>
    </comment>
  </commentList>
</comments>
</file>

<file path=xl/sharedStrings.xml><?xml version="1.0" encoding="utf-8"?>
<sst xmlns="http://schemas.openxmlformats.org/spreadsheetml/2006/main" count="229" uniqueCount="125">
  <si>
    <t>15</t>
  </si>
  <si>
    <t>14</t>
  </si>
  <si>
    <t>13</t>
  </si>
  <si>
    <t>12</t>
  </si>
  <si>
    <t>viðmið yv.kennslu við 696-110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</si>
  <si>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</si>
  <si>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</si>
  <si>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</si>
  <si>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</si>
  <si>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</si>
  <si>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</si>
  <si>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</si>
  <si>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</si>
  <si>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</si>
  <si>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</si>
  <si>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</si>
  <si>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8</t>
  </si>
  <si>
    <t>7</t>
  </si>
  <si>
    <t>6</t>
  </si>
  <si>
    <t>5</t>
  </si>
  <si>
    <t>4</t>
  </si>
  <si>
    <t>3</t>
  </si>
  <si>
    <t>2</t>
  </si>
  <si>
    <t>1</t>
  </si>
  <si>
    <t>0</t>
  </si>
  <si>
    <t/>
  </si>
  <si>
    <t>0,615% af mánaðarlaunum í lfl. 11-0 en þó aldrei lægri</t>
  </si>
  <si>
    <t>Samningur</t>
  </si>
  <si>
    <t>Yfirvinna kennara í FH</t>
  </si>
  <si>
    <t>13-1</t>
  </si>
  <si>
    <t>12-1</t>
  </si>
  <si>
    <t>11-2</t>
  </si>
  <si>
    <t>10-2</t>
  </si>
  <si>
    <t>9-2</t>
  </si>
  <si>
    <t>8-1</t>
  </si>
  <si>
    <t>7-1</t>
  </si>
  <si>
    <t>6-1</t>
  </si>
  <si>
    <t>5-1</t>
  </si>
  <si>
    <t>4-1</t>
  </si>
  <si>
    <t>3-1</t>
  </si>
  <si>
    <t>&lt;50</t>
  </si>
  <si>
    <t>Yfirvinna</t>
  </si>
  <si>
    <t>lfl.</t>
  </si>
  <si>
    <t>Rannsókna- stig</t>
  </si>
  <si>
    <t>Heildar- stig</t>
  </si>
  <si>
    <t>Nýdoktorar</t>
  </si>
  <si>
    <t>-</t>
  </si>
  <si>
    <t>Akademísk launatafla, lfl 13, þrep 1</t>
  </si>
  <si>
    <t>A:131</t>
  </si>
  <si>
    <t>Akademísk launatafla, lfl 12, þrep 1</t>
  </si>
  <si>
    <t>A:121</t>
  </si>
  <si>
    <t>Akademísk launatafla, lfl 11, þrep 2</t>
  </si>
  <si>
    <t>A:112</t>
  </si>
  <si>
    <t>Dagvinna</t>
  </si>
  <si>
    <t>Akademísk launatafla, lfl 10, þrep 2</t>
  </si>
  <si>
    <t>A:102</t>
  </si>
  <si>
    <t>Akademísk launatafla, lfl 9, þrep 2</t>
  </si>
  <si>
    <t>A:092</t>
  </si>
  <si>
    <t>Akademísk launatafla, lfl 8, þrep 1</t>
  </si>
  <si>
    <t>A:081</t>
  </si>
  <si>
    <t>Akademísk launatafla, lfl 7, þrep 1</t>
  </si>
  <si>
    <t>A:071</t>
  </si>
  <si>
    <t>Sama þreparöðun og hjá prófessorum</t>
  </si>
  <si>
    <t>Akademísk launatafla, lfl 6, þrep 1</t>
  </si>
  <si>
    <t>A:061</t>
  </si>
  <si>
    <t>Stig í flokkum B til F</t>
  </si>
  <si>
    <t>Hægri ásinn</t>
  </si>
  <si>
    <t>Sérfræðingar, fræðimenn og vísindamenn</t>
  </si>
  <si>
    <t>Akademísk launatafla, lfl 5, þrep 1</t>
  </si>
  <si>
    <t>A:051</t>
  </si>
  <si>
    <t>Akademísk launatafla, lfl 4, þrep 1</t>
  </si>
  <si>
    <t>A:041</t>
  </si>
  <si>
    <t>Akademísk launatafla, lfl 3, þrep 1</t>
  </si>
  <si>
    <t>A:031</t>
  </si>
  <si>
    <t>Nýr lfl.</t>
  </si>
  <si>
    <t>Gamall lfl.</t>
  </si>
  <si>
    <r>
      <t xml:space="preserve">Sérfræðingar, fræðimenn, vísindamenn og  </t>
    </r>
    <r>
      <rPr>
        <b/>
        <u/>
        <sz val="8"/>
        <color rgb="FFFF0000"/>
        <rFont val="Arial"/>
        <family val="2"/>
      </rPr>
      <t>nýdoktorar</t>
    </r>
  </si>
  <si>
    <t>13-0</t>
  </si>
  <si>
    <t>12-0</t>
  </si>
  <si>
    <t>11-0</t>
  </si>
  <si>
    <t>Akademísk launatafla, lfl 14, þrep 0</t>
  </si>
  <si>
    <t>A:140</t>
  </si>
  <si>
    <t>10-0</t>
  </si>
  <si>
    <t>Akademísk launatafla, lfl 12, þrep 0</t>
  </si>
  <si>
    <t>A:120</t>
  </si>
  <si>
    <t>09-0</t>
  </si>
  <si>
    <t>Akademísk launatafla, lfl 11, þrep 0</t>
  </si>
  <si>
    <t>A:110</t>
  </si>
  <si>
    <t>08-0</t>
  </si>
  <si>
    <t>Akademísk launatafla, lfl 10, þrep 0</t>
  </si>
  <si>
    <t>A:100</t>
  </si>
  <si>
    <t>07-0</t>
  </si>
  <si>
    <t>Akademísk launatafla, lfl 9, þrep 0</t>
  </si>
  <si>
    <t>A:090</t>
  </si>
  <si>
    <t>06-0</t>
  </si>
  <si>
    <t>Akademísk launatafla, lfl 8, þrep 0</t>
  </si>
  <si>
    <t>A:080</t>
  </si>
  <si>
    <t>05-0</t>
  </si>
  <si>
    <t>Akademísk launatafla, lfl 7, þrep 0</t>
  </si>
  <si>
    <t>A:070</t>
  </si>
  <si>
    <t>04-0</t>
  </si>
  <si>
    <t>Akademísk launatafla, lfl 6, þrep 0</t>
  </si>
  <si>
    <t>A:060</t>
  </si>
  <si>
    <t>Mánaðarlaun</t>
  </si>
  <si>
    <t>Akademísk launatafla, lfl 5, þrep 0</t>
  </si>
  <si>
    <t>A:050</t>
  </si>
  <si>
    <t>Akademísk launatafla, lfl 4, þrep 0</t>
  </si>
  <si>
    <t>A:040</t>
  </si>
  <si>
    <t>Yfirv. Þak</t>
  </si>
  <si>
    <t>Þak á mán.</t>
  </si>
  <si>
    <t>Launa- flokkur</t>
  </si>
  <si>
    <t>Kennslu- stig</t>
  </si>
  <si>
    <r>
      <t xml:space="preserve">Í gildi frá: </t>
    </r>
    <r>
      <rPr>
        <sz val="10"/>
        <color indexed="8"/>
        <rFont val="Calibri"/>
        <family val="2"/>
      </rPr>
      <t>1.6.2017</t>
    </r>
  </si>
  <si>
    <t>Aðjúnktar 1, lektorar, dósentar</t>
  </si>
  <si>
    <t>Aðjunktar1, lektorar og dósentar</t>
  </si>
  <si>
    <t>Félag háskólakennara (A)</t>
  </si>
  <si>
    <t>Félag háskólakennara</t>
  </si>
  <si>
    <t>Kennsla, stjórnun, þjónusta og fyrri störf.</t>
  </si>
  <si>
    <t>Gildir</t>
  </si>
  <si>
    <t>http://www.rha.is/static/files/matskerfi_opinberra_haskola_samthykkt_i_mkn_28._des._2011_0.pdf</t>
  </si>
  <si>
    <t>Ajunktar, lektorar og dósentar</t>
  </si>
  <si>
    <t>eingreiðslur</t>
  </si>
  <si>
    <t>persónuuppbót</t>
  </si>
  <si>
    <t>orlofsuppbót</t>
  </si>
  <si>
    <t>FH  (félag háskólakennara) akademískir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</si>
</sst>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r_._-;\-* #,##0\ _k_r_._-;_-* &quot;-&quot;\ _k_r_._-;_-@_-"/>
    <numFmt numFmtId="164" formatCode="[$-1040F]#,##0.00;\(#,##0.00\)"/>
    <numFmt numFmtId="165" formatCode="[$-1040F]#,##0;\-#,##0"/>
    <numFmt numFmtId="166" formatCode="[$-1040F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1.95"/>
      <color indexed="8"/>
      <name val="Calibri"/>
      <family val="2"/>
    </font>
    <font>
      <b/>
      <sz val="9"/>
      <color rgb="FFFFFFFF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sz val="10"/>
      <color indexed="8"/>
      <name val="Calibri"/>
      <family val="2"/>
    </font>
    <font>
      <b/>
      <sz val="9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2F4F4F"/>
        <bgColor rgb="FF2F4F4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0" borderId="0" xfId="0" applyAlignment="1"/>
    <xf numFmtId="164" fontId="3" fillId="0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64" fontId="3" fillId="3" borderId="1" xfId="0" applyNumberFormat="1" applyFont="1" applyFill="1" applyBorder="1" applyAlignment="1">
      <alignment vertical="top" wrapText="1" readingOrder="1"/>
    </xf>
    <xf numFmtId="0" fontId="5" fillId="0" borderId="0" xfId="2" applyAlignment="1"/>
    <xf numFmtId="0" fontId="5" fillId="4" borderId="0" xfId="2" applyFill="1" applyAlignment="1"/>
    <xf numFmtId="0" fontId="5" fillId="4" borderId="0" xfId="2" applyFill="1"/>
    <xf numFmtId="0" fontId="0" fillId="0" borderId="0" xfId="0" applyFill="1"/>
    <xf numFmtId="0" fontId="6" fillId="0" borderId="0" xfId="0" applyFont="1" applyBorder="1"/>
    <xf numFmtId="0" fontId="7" fillId="0" borderId="0" xfId="0" applyFont="1" applyAlignment="1" applyProtection="1">
      <alignment vertical="top"/>
      <protection locked="0"/>
    </xf>
    <xf numFmtId="166" fontId="3" fillId="0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5" fillId="0" borderId="0" xfId="2"/>
    <xf numFmtId="49" fontId="9" fillId="0" borderId="2" xfId="0" applyNumberFormat="1" applyFont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0" fillId="0" borderId="5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7" borderId="7" xfId="0" applyNumberFormat="1" applyFont="1" applyFill="1" applyBorder="1" applyAlignment="1">
      <alignment horizontal="center"/>
    </xf>
    <xf numFmtId="0" fontId="0" fillId="7" borderId="8" xfId="0" applyFill="1" applyBorder="1"/>
    <xf numFmtId="0" fontId="9" fillId="7" borderId="9" xfId="0" applyFont="1" applyFill="1" applyBorder="1"/>
    <xf numFmtId="0" fontId="0" fillId="0" borderId="0" xfId="0" applyFill="1" applyBorder="1"/>
    <xf numFmtId="0" fontId="0" fillId="8" borderId="0" xfId="0" applyFill="1" applyBorder="1"/>
    <xf numFmtId="0" fontId="11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0" xfId="0" applyFill="1"/>
    <xf numFmtId="0" fontId="12" fillId="9" borderId="6" xfId="2" applyFont="1" applyFill="1" applyBorder="1" applyAlignment="1" applyProtection="1">
      <alignment horizontal="center" vertical="top" wrapText="1" readingOrder="1"/>
      <protection locked="0"/>
    </xf>
    <xf numFmtId="0" fontId="13" fillId="0" borderId="6" xfId="0" applyFont="1" applyBorder="1"/>
    <xf numFmtId="0" fontId="0" fillId="0" borderId="7" xfId="0" applyBorder="1"/>
    <xf numFmtId="0" fontId="0" fillId="0" borderId="8" xfId="0" applyBorder="1" applyAlignment="1"/>
    <xf numFmtId="0" fontId="14" fillId="0" borderId="8" xfId="0" applyFont="1" applyBorder="1" applyAlignment="1"/>
    <xf numFmtId="0" fontId="12" fillId="9" borderId="9" xfId="2" applyFont="1" applyFill="1" applyBorder="1" applyAlignment="1" applyProtection="1">
      <alignment horizontal="center" vertical="top" wrapText="1" readingOrder="1"/>
      <protection locked="0"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Fill="1" applyBorder="1"/>
    <xf numFmtId="0" fontId="16" fillId="8" borderId="0" xfId="0" applyFont="1" applyFill="1" applyBorder="1"/>
    <xf numFmtId="0" fontId="16" fillId="0" borderId="0" xfId="0" applyFont="1" applyBorder="1"/>
    <xf numFmtId="0" fontId="11" fillId="0" borderId="7" xfId="0" applyFont="1" applyBorder="1"/>
    <xf numFmtId="0" fontId="11" fillId="0" borderId="8" xfId="0" applyFont="1" applyBorder="1"/>
    <xf numFmtId="0" fontId="15" fillId="0" borderId="9" xfId="0" applyFont="1" applyBorder="1"/>
    <xf numFmtId="0" fontId="16" fillId="10" borderId="2" xfId="0" applyFont="1" applyFill="1" applyBorder="1"/>
    <xf numFmtId="0" fontId="16" fillId="10" borderId="3" xfId="0" applyFont="1" applyFill="1" applyBorder="1"/>
    <xf numFmtId="0" fontId="16" fillId="8" borderId="3" xfId="0" applyFont="1" applyFill="1" applyBorder="1"/>
    <xf numFmtId="49" fontId="18" fillId="0" borderId="3" xfId="0" applyNumberFormat="1" applyFont="1" applyFill="1" applyBorder="1" applyAlignment="1">
      <alignment horizontal="center"/>
    </xf>
    <xf numFmtId="0" fontId="16" fillId="0" borderId="3" xfId="0" applyFont="1" applyBorder="1"/>
    <xf numFmtId="0" fontId="16" fillId="0" borderId="4" xfId="0" applyFont="1" applyBorder="1"/>
    <xf numFmtId="0" fontId="11" fillId="0" borderId="6" xfId="0" applyFont="1" applyBorder="1"/>
    <xf numFmtId="0" fontId="16" fillId="10" borderId="5" xfId="0" applyFont="1" applyFill="1" applyBorder="1"/>
    <xf numFmtId="0" fontId="16" fillId="1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vertical="top" wrapText="1" readingOrder="1"/>
    </xf>
    <xf numFmtId="0" fontId="16" fillId="0" borderId="6" xfId="0" applyFont="1" applyFill="1" applyBorder="1"/>
    <xf numFmtId="9" fontId="16" fillId="0" borderId="0" xfId="0" applyNumberFormat="1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 wrapText="1"/>
    </xf>
    <xf numFmtId="0" fontId="16" fillId="10" borderId="0" xfId="0" applyFont="1" applyFill="1" applyBorder="1" applyAlignment="1">
      <alignment horizontal="center" wrapText="1"/>
    </xf>
    <xf numFmtId="0" fontId="16" fillId="8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8" fillId="0" borderId="0" xfId="0" applyFont="1" applyAlignment="1" applyProtection="1">
      <alignment vertical="top"/>
      <protection locked="0"/>
    </xf>
    <xf numFmtId="0" fontId="12" fillId="0" borderId="0" xfId="2" applyFont="1" applyFill="1" applyBorder="1" applyAlignment="1" applyProtection="1">
      <alignment horizontal="center" vertical="top" wrapText="1" readingOrder="1"/>
      <protection locked="0"/>
    </xf>
    <xf numFmtId="0" fontId="16" fillId="0" borderId="5" xfId="0" applyFont="1" applyFill="1" applyBorder="1"/>
    <xf numFmtId="0" fontId="15" fillId="0" borderId="6" xfId="0" applyFont="1" applyBorder="1"/>
    <xf numFmtId="0" fontId="0" fillId="0" borderId="8" xfId="0" applyFill="1" applyBorder="1" applyAlignment="1"/>
    <xf numFmtId="0" fontId="14" fillId="0" borderId="8" xfId="0" applyFont="1" applyFill="1" applyBorder="1" applyAlignment="1"/>
    <xf numFmtId="0" fontId="12" fillId="0" borderId="8" xfId="2" applyFont="1" applyFill="1" applyBorder="1" applyAlignment="1" applyProtection="1">
      <alignment horizontal="center" vertical="top" wrapText="1" readingOrder="1"/>
      <protection locked="0"/>
    </xf>
    <xf numFmtId="0" fontId="16" fillId="6" borderId="7" xfId="0" applyFont="1" applyFill="1" applyBorder="1"/>
    <xf numFmtId="0" fontId="16" fillId="6" borderId="8" xfId="0" applyFont="1" applyFill="1" applyBorder="1"/>
    <xf numFmtId="0" fontId="5" fillId="6" borderId="8" xfId="0" applyFont="1" applyFill="1" applyBorder="1" applyAlignment="1">
      <alignment horizontal="center"/>
    </xf>
    <xf numFmtId="0" fontId="18" fillId="6" borderId="9" xfId="0" applyFont="1" applyFill="1" applyBorder="1"/>
    <xf numFmtId="0" fontId="20" fillId="0" borderId="0" xfId="0" applyFont="1" applyAlignment="1" applyProtection="1">
      <alignment vertical="top"/>
      <protection locked="0"/>
    </xf>
    <xf numFmtId="0" fontId="21" fillId="0" borderId="9" xfId="0" applyFont="1" applyBorder="1"/>
    <xf numFmtId="0" fontId="5" fillId="0" borderId="0" xfId="2" applyFill="1" applyAlignment="1">
      <alignment readingOrder="1"/>
    </xf>
    <xf numFmtId="0" fontId="0" fillId="0" borderId="0" xfId="0" applyAlignment="1">
      <alignment horizontal="left"/>
    </xf>
    <xf numFmtId="41" fontId="0" fillId="0" borderId="0" xfId="1" applyFont="1"/>
    <xf numFmtId="14" fontId="0" fillId="0" borderId="0" xfId="0" applyNumberFormat="1"/>
    <xf numFmtId="14" fontId="5" fillId="8" borderId="0" xfId="2" applyNumberFormat="1" applyFill="1" applyAlignment="1">
      <alignment horizontal="left"/>
    </xf>
    <xf numFmtId="41" fontId="5" fillId="11" borderId="0" xfId="1" applyFont="1" applyFill="1" applyAlignment="1">
      <alignment horizontal="left"/>
    </xf>
    <xf numFmtId="14" fontId="5" fillId="11" borderId="0" xfId="2" applyNumberFormat="1" applyFill="1" applyAlignment="1">
      <alignment horizontal="left"/>
    </xf>
    <xf numFmtId="41" fontId="5" fillId="8" borderId="0" xfId="1" applyFont="1" applyFill="1" applyAlignment="1">
      <alignment horizontal="left"/>
    </xf>
    <xf numFmtId="0" fontId="5" fillId="0" borderId="0" xfId="2" applyAlignment="1">
      <alignment horizontal="left"/>
    </xf>
    <xf numFmtId="14" fontId="22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14" fontId="0" fillId="11" borderId="0" xfId="0" applyNumberForma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5" fillId="0" borderId="0" xfId="2" applyFill="1"/>
    <xf numFmtId="0" fontId="23" fillId="0" borderId="0" xfId="2" applyFont="1" applyAlignment="1" applyProtection="1">
      <alignment vertical="top" wrapText="1"/>
      <protection locked="0"/>
    </xf>
    <xf numFmtId="0" fontId="0" fillId="0" borderId="0" xfId="0" applyFont="1" applyAlignment="1"/>
    <xf numFmtId="0" fontId="5" fillId="8" borderId="0" xfId="2" applyFill="1" applyAlignment="1">
      <alignment horizontal="center"/>
    </xf>
    <xf numFmtId="0" fontId="0" fillId="8" borderId="0" xfId="0" applyFill="1" applyAlignment="1">
      <alignment horizontal="center"/>
    </xf>
    <xf numFmtId="0" fontId="5" fillId="11" borderId="0" xfId="2" applyFill="1" applyAlignment="1">
      <alignment horizontal="center"/>
    </xf>
    <xf numFmtId="0" fontId="0" fillId="11" borderId="0" xfId="0" applyFill="1" applyAlignment="1">
      <alignment horizontal="center"/>
    </xf>
    <xf numFmtId="0" fontId="5" fillId="0" borderId="0" xfId="2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7"/>
  <sheetViews>
    <sheetView tabSelected="1" zoomScale="90" zoomScaleNormal="90" workbookViewId="0">
      <selection activeCell="L2" sqref="L2"/>
    </sheetView>
  </sheetViews>
  <sheetFormatPr defaultRowHeight="15" x14ac:dyDescent="0.25"/>
  <cols>
    <col min="1" max="1" width="9.140625" style="1"/>
    <col min="2" max="2" width="10.7109375" style="1" customWidth="1"/>
    <col min="3" max="7" width="10.140625" style="1" customWidth="1"/>
    <col min="8" max="8" width="11.28515625" style="1" customWidth="1"/>
    <col min="9" max="9" width="10.140625" style="1" customWidth="1"/>
    <col min="10" max="10" width="12.140625" style="1" customWidth="1"/>
    <col min="11" max="11" width="10.140625" style="1" customWidth="1"/>
    <col min="12" max="12" width="6.140625" style="1" customWidth="1"/>
    <col min="13" max="13" width="13.28515625" style="1" customWidth="1"/>
    <col min="14" max="14" width="14.42578125" style="1" customWidth="1"/>
    <col min="15" max="15" width="13.5703125" style="1" customWidth="1"/>
    <col min="16" max="16" width="9.140625" style="1"/>
    <col min="17" max="17" width="2.42578125" style="1" customWidth="1"/>
    <col min="18" max="18" width="9.5703125" style="1" bestFit="1" customWidth="1"/>
    <col min="19" max="19" width="9.140625" style="1"/>
    <col min="20" max="28" width="4.7109375" style="1" customWidth="1"/>
    <col min="29" max="257" width="9.140625" style="1"/>
    <col min="258" max="258" width="10.7109375" style="1" customWidth="1"/>
    <col min="259" max="267" width="10.140625" style="1" customWidth="1"/>
    <col min="268" max="268" width="1" style="1" customWidth="1"/>
    <col min="269" max="269" width="21" style="1" customWidth="1"/>
    <col min="270" max="513" width="9.140625" style="1"/>
    <col min="514" max="514" width="10.7109375" style="1" customWidth="1"/>
    <col min="515" max="523" width="10.140625" style="1" customWidth="1"/>
    <col min="524" max="524" width="1" style="1" customWidth="1"/>
    <col min="525" max="525" width="21" style="1" customWidth="1"/>
    <col min="526" max="769" width="9.140625" style="1"/>
    <col min="770" max="770" width="10.7109375" style="1" customWidth="1"/>
    <col min="771" max="779" width="10.140625" style="1" customWidth="1"/>
    <col min="780" max="780" width="1" style="1" customWidth="1"/>
    <col min="781" max="781" width="21" style="1" customWidth="1"/>
    <col min="782" max="1025" width="9.140625" style="1"/>
    <col min="1026" max="1026" width="10.7109375" style="1" customWidth="1"/>
    <col min="1027" max="1035" width="10.140625" style="1" customWidth="1"/>
    <col min="1036" max="1036" width="1" style="1" customWidth="1"/>
    <col min="1037" max="1037" width="21" style="1" customWidth="1"/>
    <col min="1038" max="1281" width="9.140625" style="1"/>
    <col min="1282" max="1282" width="10.7109375" style="1" customWidth="1"/>
    <col min="1283" max="1291" width="10.140625" style="1" customWidth="1"/>
    <col min="1292" max="1292" width="1" style="1" customWidth="1"/>
    <col min="1293" max="1293" width="21" style="1" customWidth="1"/>
    <col min="1294" max="1537" width="9.140625" style="1"/>
    <col min="1538" max="1538" width="10.7109375" style="1" customWidth="1"/>
    <col min="1539" max="1547" width="10.140625" style="1" customWidth="1"/>
    <col min="1548" max="1548" width="1" style="1" customWidth="1"/>
    <col min="1549" max="1549" width="21" style="1" customWidth="1"/>
    <col min="1550" max="1793" width="9.140625" style="1"/>
    <col min="1794" max="1794" width="10.7109375" style="1" customWidth="1"/>
    <col min="1795" max="1803" width="10.140625" style="1" customWidth="1"/>
    <col min="1804" max="1804" width="1" style="1" customWidth="1"/>
    <col min="1805" max="1805" width="21" style="1" customWidth="1"/>
    <col min="1806" max="2049" width="9.140625" style="1"/>
    <col min="2050" max="2050" width="10.7109375" style="1" customWidth="1"/>
    <col min="2051" max="2059" width="10.140625" style="1" customWidth="1"/>
    <col min="2060" max="2060" width="1" style="1" customWidth="1"/>
    <col min="2061" max="2061" width="21" style="1" customWidth="1"/>
    <col min="2062" max="2305" width="9.140625" style="1"/>
    <col min="2306" max="2306" width="10.7109375" style="1" customWidth="1"/>
    <col min="2307" max="2315" width="10.140625" style="1" customWidth="1"/>
    <col min="2316" max="2316" width="1" style="1" customWidth="1"/>
    <col min="2317" max="2317" width="21" style="1" customWidth="1"/>
    <col min="2318" max="2561" width="9.140625" style="1"/>
    <col min="2562" max="2562" width="10.7109375" style="1" customWidth="1"/>
    <col min="2563" max="2571" width="10.140625" style="1" customWidth="1"/>
    <col min="2572" max="2572" width="1" style="1" customWidth="1"/>
    <col min="2573" max="2573" width="21" style="1" customWidth="1"/>
    <col min="2574" max="2817" width="9.140625" style="1"/>
    <col min="2818" max="2818" width="10.7109375" style="1" customWidth="1"/>
    <col min="2819" max="2827" width="10.140625" style="1" customWidth="1"/>
    <col min="2828" max="2828" width="1" style="1" customWidth="1"/>
    <col min="2829" max="2829" width="21" style="1" customWidth="1"/>
    <col min="2830" max="3073" width="9.140625" style="1"/>
    <col min="3074" max="3074" width="10.7109375" style="1" customWidth="1"/>
    <col min="3075" max="3083" width="10.140625" style="1" customWidth="1"/>
    <col min="3084" max="3084" width="1" style="1" customWidth="1"/>
    <col min="3085" max="3085" width="21" style="1" customWidth="1"/>
    <col min="3086" max="3329" width="9.140625" style="1"/>
    <col min="3330" max="3330" width="10.7109375" style="1" customWidth="1"/>
    <col min="3331" max="3339" width="10.140625" style="1" customWidth="1"/>
    <col min="3340" max="3340" width="1" style="1" customWidth="1"/>
    <col min="3341" max="3341" width="21" style="1" customWidth="1"/>
    <col min="3342" max="3585" width="9.140625" style="1"/>
    <col min="3586" max="3586" width="10.7109375" style="1" customWidth="1"/>
    <col min="3587" max="3595" width="10.140625" style="1" customWidth="1"/>
    <col min="3596" max="3596" width="1" style="1" customWidth="1"/>
    <col min="3597" max="3597" width="21" style="1" customWidth="1"/>
    <col min="3598" max="3841" width="9.140625" style="1"/>
    <col min="3842" max="3842" width="10.7109375" style="1" customWidth="1"/>
    <col min="3843" max="3851" width="10.140625" style="1" customWidth="1"/>
    <col min="3852" max="3852" width="1" style="1" customWidth="1"/>
    <col min="3853" max="3853" width="21" style="1" customWidth="1"/>
    <col min="3854" max="4097" width="9.140625" style="1"/>
    <col min="4098" max="4098" width="10.7109375" style="1" customWidth="1"/>
    <col min="4099" max="4107" width="10.140625" style="1" customWidth="1"/>
    <col min="4108" max="4108" width="1" style="1" customWidth="1"/>
    <col min="4109" max="4109" width="21" style="1" customWidth="1"/>
    <col min="4110" max="4353" width="9.140625" style="1"/>
    <col min="4354" max="4354" width="10.7109375" style="1" customWidth="1"/>
    <col min="4355" max="4363" width="10.140625" style="1" customWidth="1"/>
    <col min="4364" max="4364" width="1" style="1" customWidth="1"/>
    <col min="4365" max="4365" width="21" style="1" customWidth="1"/>
    <col min="4366" max="4609" width="9.140625" style="1"/>
    <col min="4610" max="4610" width="10.7109375" style="1" customWidth="1"/>
    <col min="4611" max="4619" width="10.140625" style="1" customWidth="1"/>
    <col min="4620" max="4620" width="1" style="1" customWidth="1"/>
    <col min="4621" max="4621" width="21" style="1" customWidth="1"/>
    <col min="4622" max="4865" width="9.140625" style="1"/>
    <col min="4866" max="4866" width="10.7109375" style="1" customWidth="1"/>
    <col min="4867" max="4875" width="10.140625" style="1" customWidth="1"/>
    <col min="4876" max="4876" width="1" style="1" customWidth="1"/>
    <col min="4877" max="4877" width="21" style="1" customWidth="1"/>
    <col min="4878" max="5121" width="9.140625" style="1"/>
    <col min="5122" max="5122" width="10.7109375" style="1" customWidth="1"/>
    <col min="5123" max="5131" width="10.140625" style="1" customWidth="1"/>
    <col min="5132" max="5132" width="1" style="1" customWidth="1"/>
    <col min="5133" max="5133" width="21" style="1" customWidth="1"/>
    <col min="5134" max="5377" width="9.140625" style="1"/>
    <col min="5378" max="5378" width="10.7109375" style="1" customWidth="1"/>
    <col min="5379" max="5387" width="10.140625" style="1" customWidth="1"/>
    <col min="5388" max="5388" width="1" style="1" customWidth="1"/>
    <col min="5389" max="5389" width="21" style="1" customWidth="1"/>
    <col min="5390" max="5633" width="9.140625" style="1"/>
    <col min="5634" max="5634" width="10.7109375" style="1" customWidth="1"/>
    <col min="5635" max="5643" width="10.140625" style="1" customWidth="1"/>
    <col min="5644" max="5644" width="1" style="1" customWidth="1"/>
    <col min="5645" max="5645" width="21" style="1" customWidth="1"/>
    <col min="5646" max="5889" width="9.140625" style="1"/>
    <col min="5890" max="5890" width="10.7109375" style="1" customWidth="1"/>
    <col min="5891" max="5899" width="10.140625" style="1" customWidth="1"/>
    <col min="5900" max="5900" width="1" style="1" customWidth="1"/>
    <col min="5901" max="5901" width="21" style="1" customWidth="1"/>
    <col min="5902" max="6145" width="9.140625" style="1"/>
    <col min="6146" max="6146" width="10.7109375" style="1" customWidth="1"/>
    <col min="6147" max="6155" width="10.140625" style="1" customWidth="1"/>
    <col min="6156" max="6156" width="1" style="1" customWidth="1"/>
    <col min="6157" max="6157" width="21" style="1" customWidth="1"/>
    <col min="6158" max="6401" width="9.140625" style="1"/>
    <col min="6402" max="6402" width="10.7109375" style="1" customWidth="1"/>
    <col min="6403" max="6411" width="10.140625" style="1" customWidth="1"/>
    <col min="6412" max="6412" width="1" style="1" customWidth="1"/>
    <col min="6413" max="6413" width="21" style="1" customWidth="1"/>
    <col min="6414" max="6657" width="9.140625" style="1"/>
    <col min="6658" max="6658" width="10.7109375" style="1" customWidth="1"/>
    <col min="6659" max="6667" width="10.140625" style="1" customWidth="1"/>
    <col min="6668" max="6668" width="1" style="1" customWidth="1"/>
    <col min="6669" max="6669" width="21" style="1" customWidth="1"/>
    <col min="6670" max="6913" width="9.140625" style="1"/>
    <col min="6914" max="6914" width="10.7109375" style="1" customWidth="1"/>
    <col min="6915" max="6923" width="10.140625" style="1" customWidth="1"/>
    <col min="6924" max="6924" width="1" style="1" customWidth="1"/>
    <col min="6925" max="6925" width="21" style="1" customWidth="1"/>
    <col min="6926" max="7169" width="9.140625" style="1"/>
    <col min="7170" max="7170" width="10.7109375" style="1" customWidth="1"/>
    <col min="7171" max="7179" width="10.140625" style="1" customWidth="1"/>
    <col min="7180" max="7180" width="1" style="1" customWidth="1"/>
    <col min="7181" max="7181" width="21" style="1" customWidth="1"/>
    <col min="7182" max="7425" width="9.140625" style="1"/>
    <col min="7426" max="7426" width="10.7109375" style="1" customWidth="1"/>
    <col min="7427" max="7435" width="10.140625" style="1" customWidth="1"/>
    <col min="7436" max="7436" width="1" style="1" customWidth="1"/>
    <col min="7437" max="7437" width="21" style="1" customWidth="1"/>
    <col min="7438" max="7681" width="9.140625" style="1"/>
    <col min="7682" max="7682" width="10.7109375" style="1" customWidth="1"/>
    <col min="7683" max="7691" width="10.140625" style="1" customWidth="1"/>
    <col min="7692" max="7692" width="1" style="1" customWidth="1"/>
    <col min="7693" max="7693" width="21" style="1" customWidth="1"/>
    <col min="7694" max="7937" width="9.140625" style="1"/>
    <col min="7938" max="7938" width="10.7109375" style="1" customWidth="1"/>
    <col min="7939" max="7947" width="10.140625" style="1" customWidth="1"/>
    <col min="7948" max="7948" width="1" style="1" customWidth="1"/>
    <col min="7949" max="7949" width="21" style="1" customWidth="1"/>
    <col min="7950" max="8193" width="9.140625" style="1"/>
    <col min="8194" max="8194" width="10.7109375" style="1" customWidth="1"/>
    <col min="8195" max="8203" width="10.140625" style="1" customWidth="1"/>
    <col min="8204" max="8204" width="1" style="1" customWidth="1"/>
    <col min="8205" max="8205" width="21" style="1" customWidth="1"/>
    <col min="8206" max="8449" width="9.140625" style="1"/>
    <col min="8450" max="8450" width="10.7109375" style="1" customWidth="1"/>
    <col min="8451" max="8459" width="10.140625" style="1" customWidth="1"/>
    <col min="8460" max="8460" width="1" style="1" customWidth="1"/>
    <col min="8461" max="8461" width="21" style="1" customWidth="1"/>
    <col min="8462" max="8705" width="9.140625" style="1"/>
    <col min="8706" max="8706" width="10.7109375" style="1" customWidth="1"/>
    <col min="8707" max="8715" width="10.140625" style="1" customWidth="1"/>
    <col min="8716" max="8716" width="1" style="1" customWidth="1"/>
    <col min="8717" max="8717" width="21" style="1" customWidth="1"/>
    <col min="8718" max="8961" width="9.140625" style="1"/>
    <col min="8962" max="8962" width="10.7109375" style="1" customWidth="1"/>
    <col min="8963" max="8971" width="10.140625" style="1" customWidth="1"/>
    <col min="8972" max="8972" width="1" style="1" customWidth="1"/>
    <col min="8973" max="8973" width="21" style="1" customWidth="1"/>
    <col min="8974" max="9217" width="9.140625" style="1"/>
    <col min="9218" max="9218" width="10.7109375" style="1" customWidth="1"/>
    <col min="9219" max="9227" width="10.140625" style="1" customWidth="1"/>
    <col min="9228" max="9228" width="1" style="1" customWidth="1"/>
    <col min="9229" max="9229" width="21" style="1" customWidth="1"/>
    <col min="9230" max="9473" width="9.140625" style="1"/>
    <col min="9474" max="9474" width="10.7109375" style="1" customWidth="1"/>
    <col min="9475" max="9483" width="10.140625" style="1" customWidth="1"/>
    <col min="9484" max="9484" width="1" style="1" customWidth="1"/>
    <col min="9485" max="9485" width="21" style="1" customWidth="1"/>
    <col min="9486" max="9729" width="9.140625" style="1"/>
    <col min="9730" max="9730" width="10.7109375" style="1" customWidth="1"/>
    <col min="9731" max="9739" width="10.140625" style="1" customWidth="1"/>
    <col min="9740" max="9740" width="1" style="1" customWidth="1"/>
    <col min="9741" max="9741" width="21" style="1" customWidth="1"/>
    <col min="9742" max="9985" width="9.140625" style="1"/>
    <col min="9986" max="9986" width="10.7109375" style="1" customWidth="1"/>
    <col min="9987" max="9995" width="10.140625" style="1" customWidth="1"/>
    <col min="9996" max="9996" width="1" style="1" customWidth="1"/>
    <col min="9997" max="9997" width="21" style="1" customWidth="1"/>
    <col min="9998" max="10241" width="9.140625" style="1"/>
    <col min="10242" max="10242" width="10.7109375" style="1" customWidth="1"/>
    <col min="10243" max="10251" width="10.140625" style="1" customWidth="1"/>
    <col min="10252" max="10252" width="1" style="1" customWidth="1"/>
    <col min="10253" max="10253" width="21" style="1" customWidth="1"/>
    <col min="10254" max="10497" width="9.140625" style="1"/>
    <col min="10498" max="10498" width="10.7109375" style="1" customWidth="1"/>
    <col min="10499" max="10507" width="10.140625" style="1" customWidth="1"/>
    <col min="10508" max="10508" width="1" style="1" customWidth="1"/>
    <col min="10509" max="10509" width="21" style="1" customWidth="1"/>
    <col min="10510" max="10753" width="9.140625" style="1"/>
    <col min="10754" max="10754" width="10.7109375" style="1" customWidth="1"/>
    <col min="10755" max="10763" width="10.140625" style="1" customWidth="1"/>
    <col min="10764" max="10764" width="1" style="1" customWidth="1"/>
    <col min="10765" max="10765" width="21" style="1" customWidth="1"/>
    <col min="10766" max="11009" width="9.140625" style="1"/>
    <col min="11010" max="11010" width="10.7109375" style="1" customWidth="1"/>
    <col min="11011" max="11019" width="10.140625" style="1" customWidth="1"/>
    <col min="11020" max="11020" width="1" style="1" customWidth="1"/>
    <col min="11021" max="11021" width="21" style="1" customWidth="1"/>
    <col min="11022" max="11265" width="9.140625" style="1"/>
    <col min="11266" max="11266" width="10.7109375" style="1" customWidth="1"/>
    <col min="11267" max="11275" width="10.140625" style="1" customWidth="1"/>
    <col min="11276" max="11276" width="1" style="1" customWidth="1"/>
    <col min="11277" max="11277" width="21" style="1" customWidth="1"/>
    <col min="11278" max="11521" width="9.140625" style="1"/>
    <col min="11522" max="11522" width="10.7109375" style="1" customWidth="1"/>
    <col min="11523" max="11531" width="10.140625" style="1" customWidth="1"/>
    <col min="11532" max="11532" width="1" style="1" customWidth="1"/>
    <col min="11533" max="11533" width="21" style="1" customWidth="1"/>
    <col min="11534" max="11777" width="9.140625" style="1"/>
    <col min="11778" max="11778" width="10.7109375" style="1" customWidth="1"/>
    <col min="11779" max="11787" width="10.140625" style="1" customWidth="1"/>
    <col min="11788" max="11788" width="1" style="1" customWidth="1"/>
    <col min="11789" max="11789" width="21" style="1" customWidth="1"/>
    <col min="11790" max="12033" width="9.140625" style="1"/>
    <col min="12034" max="12034" width="10.7109375" style="1" customWidth="1"/>
    <col min="12035" max="12043" width="10.140625" style="1" customWidth="1"/>
    <col min="12044" max="12044" width="1" style="1" customWidth="1"/>
    <col min="12045" max="12045" width="21" style="1" customWidth="1"/>
    <col min="12046" max="12289" width="9.140625" style="1"/>
    <col min="12290" max="12290" width="10.7109375" style="1" customWidth="1"/>
    <col min="12291" max="12299" width="10.140625" style="1" customWidth="1"/>
    <col min="12300" max="12300" width="1" style="1" customWidth="1"/>
    <col min="12301" max="12301" width="21" style="1" customWidth="1"/>
    <col min="12302" max="12545" width="9.140625" style="1"/>
    <col min="12546" max="12546" width="10.7109375" style="1" customWidth="1"/>
    <col min="12547" max="12555" width="10.140625" style="1" customWidth="1"/>
    <col min="12556" max="12556" width="1" style="1" customWidth="1"/>
    <col min="12557" max="12557" width="21" style="1" customWidth="1"/>
    <col min="12558" max="12801" width="9.140625" style="1"/>
    <col min="12802" max="12802" width="10.7109375" style="1" customWidth="1"/>
    <col min="12803" max="12811" width="10.140625" style="1" customWidth="1"/>
    <col min="12812" max="12812" width="1" style="1" customWidth="1"/>
    <col min="12813" max="12813" width="21" style="1" customWidth="1"/>
    <col min="12814" max="13057" width="9.140625" style="1"/>
    <col min="13058" max="13058" width="10.7109375" style="1" customWidth="1"/>
    <col min="13059" max="13067" width="10.140625" style="1" customWidth="1"/>
    <col min="13068" max="13068" width="1" style="1" customWidth="1"/>
    <col min="13069" max="13069" width="21" style="1" customWidth="1"/>
    <col min="13070" max="13313" width="9.140625" style="1"/>
    <col min="13314" max="13314" width="10.7109375" style="1" customWidth="1"/>
    <col min="13315" max="13323" width="10.140625" style="1" customWidth="1"/>
    <col min="13324" max="13324" width="1" style="1" customWidth="1"/>
    <col min="13325" max="13325" width="21" style="1" customWidth="1"/>
    <col min="13326" max="13569" width="9.140625" style="1"/>
    <col min="13570" max="13570" width="10.7109375" style="1" customWidth="1"/>
    <col min="13571" max="13579" width="10.140625" style="1" customWidth="1"/>
    <col min="13580" max="13580" width="1" style="1" customWidth="1"/>
    <col min="13581" max="13581" width="21" style="1" customWidth="1"/>
    <col min="13582" max="13825" width="9.140625" style="1"/>
    <col min="13826" max="13826" width="10.7109375" style="1" customWidth="1"/>
    <col min="13827" max="13835" width="10.140625" style="1" customWidth="1"/>
    <col min="13836" max="13836" width="1" style="1" customWidth="1"/>
    <col min="13837" max="13837" width="21" style="1" customWidth="1"/>
    <col min="13838" max="14081" width="9.140625" style="1"/>
    <col min="14082" max="14082" width="10.7109375" style="1" customWidth="1"/>
    <col min="14083" max="14091" width="10.140625" style="1" customWidth="1"/>
    <col min="14092" max="14092" width="1" style="1" customWidth="1"/>
    <col min="14093" max="14093" width="21" style="1" customWidth="1"/>
    <col min="14094" max="14337" width="9.140625" style="1"/>
    <col min="14338" max="14338" width="10.7109375" style="1" customWidth="1"/>
    <col min="14339" max="14347" width="10.140625" style="1" customWidth="1"/>
    <col min="14348" max="14348" width="1" style="1" customWidth="1"/>
    <col min="14349" max="14349" width="21" style="1" customWidth="1"/>
    <col min="14350" max="14593" width="9.140625" style="1"/>
    <col min="14594" max="14594" width="10.7109375" style="1" customWidth="1"/>
    <col min="14595" max="14603" width="10.140625" style="1" customWidth="1"/>
    <col min="14604" max="14604" width="1" style="1" customWidth="1"/>
    <col min="14605" max="14605" width="21" style="1" customWidth="1"/>
    <col min="14606" max="14849" width="9.140625" style="1"/>
    <col min="14850" max="14850" width="10.7109375" style="1" customWidth="1"/>
    <col min="14851" max="14859" width="10.140625" style="1" customWidth="1"/>
    <col min="14860" max="14860" width="1" style="1" customWidth="1"/>
    <col min="14861" max="14861" width="21" style="1" customWidth="1"/>
    <col min="14862" max="15105" width="9.140625" style="1"/>
    <col min="15106" max="15106" width="10.7109375" style="1" customWidth="1"/>
    <col min="15107" max="15115" width="10.140625" style="1" customWidth="1"/>
    <col min="15116" max="15116" width="1" style="1" customWidth="1"/>
    <col min="15117" max="15117" width="21" style="1" customWidth="1"/>
    <col min="15118" max="15361" width="9.140625" style="1"/>
    <col min="15362" max="15362" width="10.7109375" style="1" customWidth="1"/>
    <col min="15363" max="15371" width="10.140625" style="1" customWidth="1"/>
    <col min="15372" max="15372" width="1" style="1" customWidth="1"/>
    <col min="15373" max="15373" width="21" style="1" customWidth="1"/>
    <col min="15374" max="15617" width="9.140625" style="1"/>
    <col min="15618" max="15618" width="10.7109375" style="1" customWidth="1"/>
    <col min="15619" max="15627" width="10.140625" style="1" customWidth="1"/>
    <col min="15628" max="15628" width="1" style="1" customWidth="1"/>
    <col min="15629" max="15629" width="21" style="1" customWidth="1"/>
    <col min="15630" max="15873" width="9.140625" style="1"/>
    <col min="15874" max="15874" width="10.7109375" style="1" customWidth="1"/>
    <col min="15875" max="15883" width="10.140625" style="1" customWidth="1"/>
    <col min="15884" max="15884" width="1" style="1" customWidth="1"/>
    <col min="15885" max="15885" width="21" style="1" customWidth="1"/>
    <col min="15886" max="16129" width="9.140625" style="1"/>
    <col min="16130" max="16130" width="10.7109375" style="1" customWidth="1"/>
    <col min="16131" max="16139" width="10.140625" style="1" customWidth="1"/>
    <col min="16140" max="16140" width="1" style="1" customWidth="1"/>
    <col min="16141" max="16141" width="21" style="1" customWidth="1"/>
    <col min="16142" max="16384" width="9.140625" style="1"/>
  </cols>
  <sheetData>
    <row r="1" spans="2:34" ht="45.75" customHeight="1" x14ac:dyDescent="0.25">
      <c r="B1" s="119" t="s">
        <v>124</v>
      </c>
      <c r="C1" s="120"/>
      <c r="D1" s="120"/>
      <c r="E1" s="120"/>
      <c r="F1" s="6"/>
      <c r="G1" s="121" t="s">
        <v>123</v>
      </c>
      <c r="H1" s="122"/>
      <c r="I1" s="123" t="s">
        <v>122</v>
      </c>
      <c r="J1" s="124"/>
      <c r="M1" s="125" t="s">
        <v>121</v>
      </c>
      <c r="N1" s="126"/>
    </row>
    <row r="2" spans="2:34" s="106" customFormat="1" x14ac:dyDescent="0.25">
      <c r="B2" s="118" t="s">
        <v>120</v>
      </c>
      <c r="C2" s="113"/>
      <c r="D2" s="113"/>
      <c r="E2" s="113"/>
      <c r="F2" s="113"/>
      <c r="G2" s="117"/>
      <c r="H2" s="109"/>
      <c r="I2" s="116">
        <v>42705</v>
      </c>
      <c r="J2" s="110">
        <v>82000</v>
      </c>
      <c r="K2" s="1"/>
      <c r="L2" s="1"/>
      <c r="S2" s="115" t="s">
        <v>119</v>
      </c>
    </row>
    <row r="3" spans="2:34" s="106" customFormat="1" x14ac:dyDescent="0.25">
      <c r="B3" s="114" t="s">
        <v>118</v>
      </c>
      <c r="C3" s="114">
        <v>43252</v>
      </c>
      <c r="D3" s="114"/>
      <c r="E3" s="113"/>
      <c r="F3" s="113"/>
      <c r="G3" s="109">
        <v>42887</v>
      </c>
      <c r="H3" s="112">
        <v>46500</v>
      </c>
      <c r="I3" s="111">
        <v>43070</v>
      </c>
      <c r="J3" s="110">
        <v>86000</v>
      </c>
      <c r="K3" s="1"/>
      <c r="L3" s="1"/>
      <c r="M3"/>
      <c r="N3"/>
      <c r="O3"/>
      <c r="P3"/>
      <c r="Q3"/>
      <c r="R3"/>
    </row>
    <row r="4" spans="2:34" s="106" customFormat="1" ht="15.75" thickBot="1" x14ac:dyDescent="0.3">
      <c r="B4" s="113"/>
      <c r="C4" s="113"/>
      <c r="D4" s="113"/>
      <c r="E4" s="113"/>
      <c r="F4" s="113"/>
      <c r="G4" s="109">
        <v>43252</v>
      </c>
      <c r="H4" s="112">
        <v>48000</v>
      </c>
      <c r="I4" s="111">
        <v>43435</v>
      </c>
      <c r="J4" s="110">
        <v>89000</v>
      </c>
      <c r="K4" s="1"/>
      <c r="L4" s="1"/>
      <c r="M4" s="108">
        <v>43497</v>
      </c>
      <c r="N4" s="107">
        <v>70000</v>
      </c>
      <c r="O4"/>
      <c r="P4"/>
      <c r="Q4"/>
      <c r="R4"/>
      <c r="S4" s="106" t="s">
        <v>117</v>
      </c>
    </row>
    <row r="5" spans="2:34" ht="17.850000000000001" customHeight="1" thickBot="1" x14ac:dyDescent="0.3">
      <c r="M5" s="105"/>
      <c r="N5" s="9"/>
      <c r="O5" s="9"/>
      <c r="P5" s="9"/>
      <c r="Q5" s="52"/>
      <c r="R5" s="9"/>
      <c r="S5" s="9"/>
      <c r="T5" s="9"/>
      <c r="U5" s="9"/>
      <c r="V5" s="9"/>
      <c r="W5" s="9"/>
      <c r="X5" s="9"/>
      <c r="Y5" s="9"/>
      <c r="Z5" s="9"/>
      <c r="AA5" s="9"/>
      <c r="AB5"/>
      <c r="AC5"/>
      <c r="AD5" s="104" t="s">
        <v>116</v>
      </c>
      <c r="AE5" s="67"/>
      <c r="AF5" s="67"/>
      <c r="AG5" s="66"/>
      <c r="AH5"/>
    </row>
    <row r="6" spans="2:34" ht="21.6" customHeight="1" x14ac:dyDescent="0.35">
      <c r="B6" s="103" t="s">
        <v>115</v>
      </c>
      <c r="M6" s="102" t="s">
        <v>114</v>
      </c>
      <c r="N6" s="100"/>
      <c r="O6" s="100"/>
      <c r="P6" s="101"/>
      <c r="Q6" s="100"/>
      <c r="R6" s="100"/>
      <c r="S6" s="99"/>
      <c r="T6" s="98" t="s">
        <v>66</v>
      </c>
      <c r="U6" s="96"/>
      <c r="V6" s="97" t="s">
        <v>65</v>
      </c>
      <c r="W6" s="97"/>
      <c r="X6" s="96"/>
      <c r="Y6" s="96"/>
      <c r="Z6" s="96"/>
      <c r="AA6" s="96"/>
      <c r="AB6" s="55"/>
      <c r="AC6"/>
      <c r="AD6" s="95" t="s">
        <v>113</v>
      </c>
      <c r="AE6" s="46"/>
      <c r="AF6" s="46"/>
      <c r="AG6" s="45"/>
      <c r="AH6"/>
    </row>
    <row r="7" spans="2:34" ht="5.0999999999999996" customHeight="1" x14ac:dyDescent="0.25">
      <c r="M7" s="84"/>
      <c r="N7" s="63"/>
      <c r="O7" s="63"/>
      <c r="P7" s="63"/>
      <c r="Q7" s="64"/>
      <c r="R7" s="63"/>
      <c r="S7" s="94"/>
      <c r="T7" s="93"/>
      <c r="U7" s="20"/>
      <c r="V7" s="20"/>
      <c r="W7" s="20"/>
      <c r="X7" s="20"/>
      <c r="Y7" s="20"/>
      <c r="Z7" s="20"/>
      <c r="AA7" s="20"/>
      <c r="AB7" s="29"/>
      <c r="AC7"/>
      <c r="AD7" s="62" t="s">
        <v>75</v>
      </c>
      <c r="AE7" s="61" t="s">
        <v>74</v>
      </c>
      <c r="AF7" s="46"/>
      <c r="AG7" s="45"/>
      <c r="AH7"/>
    </row>
    <row r="8" spans="2:34" ht="26.25" x14ac:dyDescent="0.25">
      <c r="B8" s="92" t="s">
        <v>112</v>
      </c>
      <c r="M8" s="91" t="s">
        <v>44</v>
      </c>
      <c r="N8" s="90" t="s">
        <v>43</v>
      </c>
      <c r="O8" s="90" t="s">
        <v>111</v>
      </c>
      <c r="P8" s="89" t="s">
        <v>110</v>
      </c>
      <c r="Q8" s="88"/>
      <c r="R8" s="87" t="s">
        <v>109</v>
      </c>
      <c r="S8" s="86" t="s">
        <v>108</v>
      </c>
      <c r="T8" s="21">
        <v>0</v>
      </c>
      <c r="U8" s="21">
        <v>1</v>
      </c>
      <c r="V8" s="21">
        <v>2</v>
      </c>
      <c r="W8" s="21">
        <v>3</v>
      </c>
      <c r="X8" s="21">
        <v>4</v>
      </c>
      <c r="Y8" s="21">
        <v>5</v>
      </c>
      <c r="Z8" s="21">
        <v>6</v>
      </c>
      <c r="AA8" s="21">
        <v>7</v>
      </c>
      <c r="AB8" s="29"/>
      <c r="AC8"/>
      <c r="AD8" s="48">
        <v>695077</v>
      </c>
      <c r="AE8" s="47" t="s">
        <v>107</v>
      </c>
      <c r="AF8" s="46"/>
      <c r="AG8" s="45" t="s">
        <v>106</v>
      </c>
      <c r="AH8"/>
    </row>
    <row r="9" spans="2:34" ht="15.75" customHeight="1" thickBot="1" x14ac:dyDescent="0.3">
      <c r="M9" s="84"/>
      <c r="N9" s="85"/>
      <c r="O9" s="85"/>
      <c r="P9" s="63"/>
      <c r="Q9" s="64"/>
      <c r="R9" s="77"/>
      <c r="S9" s="76"/>
      <c r="T9" s="17" t="s">
        <v>40</v>
      </c>
      <c r="U9" s="17">
        <v>50</v>
      </c>
      <c r="V9" s="17">
        <v>100</v>
      </c>
      <c r="W9" s="17">
        <v>150</v>
      </c>
      <c r="X9" s="17">
        <v>300</v>
      </c>
      <c r="Y9" s="17">
        <v>450</v>
      </c>
      <c r="Z9" s="17">
        <v>600</v>
      </c>
      <c r="AA9" s="17">
        <v>800</v>
      </c>
      <c r="AB9" s="49"/>
      <c r="AC9"/>
      <c r="AD9" s="48">
        <v>695087</v>
      </c>
      <c r="AE9" s="47" t="s">
        <v>105</v>
      </c>
      <c r="AF9" s="46"/>
      <c r="AG9" s="45" t="s">
        <v>104</v>
      </c>
      <c r="AH9"/>
    </row>
    <row r="10" spans="2:34" ht="17.100000000000001" customHeight="1" x14ac:dyDescent="0.25">
      <c r="B10" s="11" t="s">
        <v>103</v>
      </c>
      <c r="M10" s="84"/>
      <c r="N10" s="63"/>
      <c r="O10" s="63"/>
      <c r="P10" s="63"/>
      <c r="Q10" s="64"/>
      <c r="R10" s="77">
        <f>696/12</f>
        <v>58</v>
      </c>
      <c r="S10" s="76">
        <f t="shared" ref="S10:S20" si="0">+R10*12</f>
        <v>696</v>
      </c>
      <c r="T10" s="39"/>
      <c r="U10" s="39"/>
      <c r="V10" s="39"/>
      <c r="W10" s="39"/>
      <c r="X10" s="39"/>
      <c r="Y10" s="39"/>
      <c r="Z10" s="39"/>
      <c r="AA10" s="39"/>
      <c r="AB10"/>
      <c r="AC10"/>
      <c r="AD10" s="48">
        <v>695097</v>
      </c>
      <c r="AE10" s="47" t="s">
        <v>102</v>
      </c>
      <c r="AF10" s="46"/>
      <c r="AG10" s="45" t="s">
        <v>101</v>
      </c>
      <c r="AH10"/>
    </row>
    <row r="11" spans="2:34" ht="2.1" customHeight="1" x14ac:dyDescent="0.25">
      <c r="M11" s="81" t="s">
        <v>40</v>
      </c>
      <c r="N11" s="80"/>
      <c r="O11" s="79"/>
      <c r="P11" s="78" t="s">
        <v>100</v>
      </c>
      <c r="Q11" s="64"/>
      <c r="R11" s="77">
        <v>58</v>
      </c>
      <c r="S11" s="76">
        <f t="shared" si="0"/>
        <v>696</v>
      </c>
      <c r="T11" s="39"/>
      <c r="U11" s="39"/>
      <c r="V11" s="39"/>
      <c r="W11" s="39"/>
      <c r="X11" s="39"/>
      <c r="Y11" s="39"/>
      <c r="Z11" s="39"/>
      <c r="AA11" s="39"/>
      <c r="AB11"/>
      <c r="AC11"/>
      <c r="AD11" s="48">
        <v>695107</v>
      </c>
      <c r="AE11" s="47" t="s">
        <v>99</v>
      </c>
      <c r="AF11" s="46"/>
      <c r="AG11" s="45" t="s">
        <v>98</v>
      </c>
      <c r="AH11"/>
    </row>
    <row r="12" spans="2:34" x14ac:dyDescent="0.25">
      <c r="B12" s="3" t="s">
        <v>25</v>
      </c>
      <c r="C12" s="3" t="s">
        <v>24</v>
      </c>
      <c r="D12" s="3" t="s">
        <v>23</v>
      </c>
      <c r="E12" s="3" t="s">
        <v>22</v>
      </c>
      <c r="F12" s="3" t="s">
        <v>21</v>
      </c>
      <c r="G12" s="3" t="s">
        <v>20</v>
      </c>
      <c r="H12" s="3" t="s">
        <v>19</v>
      </c>
      <c r="I12" s="3" t="s">
        <v>18</v>
      </c>
      <c r="J12" s="3" t="s">
        <v>17</v>
      </c>
      <c r="K12" s="3" t="s">
        <v>16</v>
      </c>
      <c r="M12" s="81">
        <v>50</v>
      </c>
      <c r="N12" s="80"/>
      <c r="O12" s="79"/>
      <c r="P12" s="78" t="s">
        <v>97</v>
      </c>
      <c r="Q12" s="64"/>
      <c r="R12" s="77">
        <v>56</v>
      </c>
      <c r="S12" s="76">
        <f t="shared" si="0"/>
        <v>672</v>
      </c>
      <c r="T12" s="39"/>
      <c r="U12" s="39"/>
      <c r="V12" s="39"/>
      <c r="W12" s="39"/>
      <c r="X12" s="39"/>
      <c r="Y12" s="39"/>
      <c r="Z12" s="39"/>
      <c r="AA12" s="39"/>
      <c r="AB12"/>
      <c r="AC12"/>
      <c r="AD12" s="48">
        <v>695117</v>
      </c>
      <c r="AE12" s="47" t="s">
        <v>96</v>
      </c>
      <c r="AF12" s="46"/>
      <c r="AG12" s="45" t="s">
        <v>95</v>
      </c>
      <c r="AH12"/>
    </row>
    <row r="13" spans="2:34" x14ac:dyDescent="0.25">
      <c r="B13" s="3" t="s">
        <v>15</v>
      </c>
      <c r="C13" s="4">
        <v>431551</v>
      </c>
      <c r="D13" s="4">
        <v>442340</v>
      </c>
      <c r="E13" s="4">
        <v>453129</v>
      </c>
      <c r="F13" s="4">
        <v>463917</v>
      </c>
      <c r="G13" s="4">
        <v>474706</v>
      </c>
      <c r="H13" s="4">
        <v>485495</v>
      </c>
      <c r="I13" s="4">
        <v>496284</v>
      </c>
      <c r="J13" s="4">
        <v>507073</v>
      </c>
      <c r="K13" s="4">
        <v>517861</v>
      </c>
      <c r="M13" s="81">
        <v>100</v>
      </c>
      <c r="N13" s="80">
        <v>50</v>
      </c>
      <c r="O13" s="79"/>
      <c r="P13" s="78" t="s">
        <v>94</v>
      </c>
      <c r="Q13" s="64"/>
      <c r="R13" s="77">
        <v>54</v>
      </c>
      <c r="S13" s="76">
        <f t="shared" si="0"/>
        <v>648</v>
      </c>
      <c r="T13" s="39"/>
      <c r="U13" s="39"/>
      <c r="V13" s="39"/>
      <c r="W13" s="39"/>
      <c r="X13" s="39"/>
      <c r="Y13" s="39"/>
      <c r="Z13" s="39"/>
      <c r="AA13" s="39"/>
      <c r="AB13"/>
      <c r="AC13"/>
      <c r="AD13" s="48">
        <v>695128</v>
      </c>
      <c r="AE13" s="47" t="s">
        <v>93</v>
      </c>
      <c r="AF13" s="46"/>
      <c r="AG13" s="45" t="s">
        <v>92</v>
      </c>
      <c r="AH13"/>
    </row>
    <row r="14" spans="2:34" x14ac:dyDescent="0.25">
      <c r="B14" s="3" t="s">
        <v>14</v>
      </c>
      <c r="C14" s="4">
        <v>453129</v>
      </c>
      <c r="D14" s="4">
        <v>464457</v>
      </c>
      <c r="E14" s="4">
        <v>475785</v>
      </c>
      <c r="F14" s="4">
        <v>487113</v>
      </c>
      <c r="G14" s="4">
        <v>498442</v>
      </c>
      <c r="H14" s="4">
        <v>509770</v>
      </c>
      <c r="I14" s="4">
        <v>521098</v>
      </c>
      <c r="J14" s="4">
        <v>532426</v>
      </c>
      <c r="K14" s="4">
        <v>543754</v>
      </c>
      <c r="M14" s="81">
        <v>150</v>
      </c>
      <c r="N14" s="80">
        <v>80</v>
      </c>
      <c r="O14" s="79"/>
      <c r="P14" s="78" t="s">
        <v>91</v>
      </c>
      <c r="Q14" s="64"/>
      <c r="R14" s="77">
        <v>52</v>
      </c>
      <c r="S14" s="76">
        <f t="shared" si="0"/>
        <v>624</v>
      </c>
      <c r="T14" s="39"/>
      <c r="U14" s="39"/>
      <c r="V14" s="39"/>
      <c r="W14" s="39"/>
      <c r="X14" s="39"/>
      <c r="Y14" s="39"/>
      <c r="Z14" s="39"/>
      <c r="AA14" s="39"/>
      <c r="AB14"/>
      <c r="AC14"/>
      <c r="AD14" s="48">
        <v>695147</v>
      </c>
      <c r="AE14" s="47" t="s">
        <v>90</v>
      </c>
      <c r="AF14" s="46"/>
      <c r="AG14" s="45" t="s">
        <v>89</v>
      </c>
      <c r="AH14"/>
    </row>
    <row r="15" spans="2:34" x14ac:dyDescent="0.25">
      <c r="B15" s="3" t="s">
        <v>13</v>
      </c>
      <c r="C15" s="4">
        <v>475785</v>
      </c>
      <c r="D15" s="83">
        <v>487680</v>
      </c>
      <c r="E15" s="4">
        <v>499574</v>
      </c>
      <c r="F15" s="4">
        <v>511469</v>
      </c>
      <c r="G15" s="4">
        <v>523364</v>
      </c>
      <c r="H15" s="4">
        <v>535258</v>
      </c>
      <c r="I15" s="4">
        <v>547153</v>
      </c>
      <c r="J15" s="4">
        <v>559047</v>
      </c>
      <c r="K15" s="4">
        <v>570942</v>
      </c>
      <c r="M15" s="81">
        <v>200</v>
      </c>
      <c r="N15" s="80">
        <v>120</v>
      </c>
      <c r="O15" s="79"/>
      <c r="P15" s="78" t="s">
        <v>88</v>
      </c>
      <c r="Q15" s="64"/>
      <c r="R15" s="77">
        <v>45</v>
      </c>
      <c r="S15" s="76">
        <f t="shared" si="0"/>
        <v>540</v>
      </c>
      <c r="T15" s="39"/>
      <c r="U15" s="39"/>
      <c r="V15" s="39"/>
      <c r="W15" s="39"/>
      <c r="X15" s="39"/>
      <c r="Y15" s="39"/>
      <c r="Z15" s="39"/>
      <c r="AA15" s="39"/>
      <c r="AB15"/>
      <c r="AC15"/>
      <c r="AD15" s="48">
        <v>695168</v>
      </c>
      <c r="AE15" s="47" t="s">
        <v>87</v>
      </c>
      <c r="AF15" s="46"/>
      <c r="AG15" s="45" t="s">
        <v>86</v>
      </c>
      <c r="AH15"/>
    </row>
    <row r="16" spans="2:34" x14ac:dyDescent="0.25">
      <c r="B16" s="3" t="s">
        <v>12</v>
      </c>
      <c r="C16" s="4">
        <v>499574</v>
      </c>
      <c r="D16" s="4">
        <v>512064</v>
      </c>
      <c r="E16" s="4">
        <v>524553</v>
      </c>
      <c r="F16" s="4">
        <v>537042</v>
      </c>
      <c r="G16" s="4">
        <v>549532</v>
      </c>
      <c r="H16" s="4">
        <v>562021</v>
      </c>
      <c r="I16" s="4">
        <v>574511</v>
      </c>
      <c r="J16" s="4">
        <v>587000</v>
      </c>
      <c r="K16" s="4">
        <v>599489</v>
      </c>
      <c r="M16" s="81">
        <v>400</v>
      </c>
      <c r="N16" s="80">
        <v>270</v>
      </c>
      <c r="O16" s="79">
        <v>100</v>
      </c>
      <c r="P16" s="78" t="s">
        <v>85</v>
      </c>
      <c r="Q16" s="64"/>
      <c r="R16" s="77">
        <v>45</v>
      </c>
      <c r="S16" s="76">
        <f t="shared" si="0"/>
        <v>540</v>
      </c>
      <c r="T16" s="39"/>
      <c r="U16" s="39"/>
      <c r="V16" s="39"/>
      <c r="W16" s="39"/>
      <c r="X16" s="39"/>
      <c r="Y16" s="39"/>
      <c r="Z16" s="39"/>
      <c r="AA16" s="39"/>
      <c r="AB16"/>
      <c r="AC16"/>
      <c r="AD16" s="48">
        <v>695187</v>
      </c>
      <c r="AE16" s="47" t="s">
        <v>84</v>
      </c>
      <c r="AF16" s="46"/>
      <c r="AG16" s="45" t="s">
        <v>83</v>
      </c>
      <c r="AH16"/>
    </row>
    <row r="17" spans="2:34" x14ac:dyDescent="0.25">
      <c r="B17" s="3" t="s">
        <v>11</v>
      </c>
      <c r="C17" s="4">
        <v>524553</v>
      </c>
      <c r="D17" s="4">
        <v>537667</v>
      </c>
      <c r="E17" s="4">
        <v>550781</v>
      </c>
      <c r="F17" s="4">
        <v>563895</v>
      </c>
      <c r="G17" s="4">
        <v>577008</v>
      </c>
      <c r="H17" s="4">
        <v>590122</v>
      </c>
      <c r="I17" s="4">
        <v>603236</v>
      </c>
      <c r="J17" s="4">
        <v>616350</v>
      </c>
      <c r="K17" s="4">
        <v>629464</v>
      </c>
      <c r="M17" s="81">
        <v>600</v>
      </c>
      <c r="N17" s="80">
        <v>400</v>
      </c>
      <c r="O17" s="79">
        <v>120</v>
      </c>
      <c r="P17" s="78" t="s">
        <v>82</v>
      </c>
      <c r="Q17" s="64"/>
      <c r="R17" s="77">
        <v>45</v>
      </c>
      <c r="S17" s="76">
        <f t="shared" si="0"/>
        <v>540</v>
      </c>
      <c r="T17" s="39"/>
      <c r="U17" s="39"/>
      <c r="V17" s="39"/>
      <c r="W17" s="39"/>
      <c r="X17" s="39"/>
      <c r="Y17" s="39"/>
      <c r="Z17" s="39"/>
      <c r="AA17" s="39"/>
      <c r="AB17"/>
      <c r="AC17"/>
      <c r="AD17" s="48">
        <v>695217</v>
      </c>
      <c r="AE17" s="47" t="s">
        <v>81</v>
      </c>
      <c r="AF17" s="46"/>
      <c r="AG17" s="45" t="s">
        <v>80</v>
      </c>
      <c r="AH17"/>
    </row>
    <row r="18" spans="2:34" x14ac:dyDescent="0.25">
      <c r="B18" s="3" t="s">
        <v>10</v>
      </c>
      <c r="C18" s="4">
        <v>550781</v>
      </c>
      <c r="D18" s="4">
        <v>564550</v>
      </c>
      <c r="E18" s="4">
        <v>578320</v>
      </c>
      <c r="F18" s="4">
        <v>592089</v>
      </c>
      <c r="G18" s="4">
        <v>605859</v>
      </c>
      <c r="H18" s="4">
        <v>619628</v>
      </c>
      <c r="I18" s="4">
        <v>633398</v>
      </c>
      <c r="J18" s="4">
        <v>647167</v>
      </c>
      <c r="K18" s="4">
        <v>660937</v>
      </c>
      <c r="M18" s="81">
        <v>900</v>
      </c>
      <c r="N18" s="80">
        <v>550</v>
      </c>
      <c r="O18" s="79">
        <v>150</v>
      </c>
      <c r="P18" s="78" t="s">
        <v>79</v>
      </c>
      <c r="Q18" s="64"/>
      <c r="R18" s="77">
        <v>39</v>
      </c>
      <c r="S18" s="76">
        <f t="shared" si="0"/>
        <v>468</v>
      </c>
      <c r="T18" s="39"/>
      <c r="U18" s="39"/>
      <c r="V18" s="39"/>
      <c r="W18" s="39"/>
      <c r="X18" s="39"/>
      <c r="Y18" s="39"/>
      <c r="Z18" s="39"/>
      <c r="AA18" s="39"/>
      <c r="AB18"/>
      <c r="AC18"/>
      <c r="AD18" s="82" t="s">
        <v>46</v>
      </c>
      <c r="AE18" s="47" t="s">
        <v>46</v>
      </c>
      <c r="AF18" s="46"/>
      <c r="AG18" s="45"/>
      <c r="AH18"/>
    </row>
    <row r="19" spans="2:34" ht="15.75" thickBot="1" x14ac:dyDescent="0.3">
      <c r="B19" s="3" t="s">
        <v>9</v>
      </c>
      <c r="C19" s="4">
        <v>578320</v>
      </c>
      <c r="D19" s="4">
        <v>592778</v>
      </c>
      <c r="E19" s="4">
        <v>607236</v>
      </c>
      <c r="F19" s="4">
        <v>621694</v>
      </c>
      <c r="G19" s="4">
        <v>636152</v>
      </c>
      <c r="H19" s="4">
        <v>650610</v>
      </c>
      <c r="I19" s="4">
        <v>665068</v>
      </c>
      <c r="J19" s="4">
        <v>679526</v>
      </c>
      <c r="K19" s="4">
        <v>693984</v>
      </c>
      <c r="M19" s="81">
        <v>1200</v>
      </c>
      <c r="N19" s="80">
        <v>750</v>
      </c>
      <c r="O19" s="79">
        <v>180</v>
      </c>
      <c r="P19" s="78" t="s">
        <v>78</v>
      </c>
      <c r="Q19" s="64"/>
      <c r="R19" s="77">
        <v>35</v>
      </c>
      <c r="S19" s="76">
        <f t="shared" si="0"/>
        <v>420</v>
      </c>
      <c r="T19" s="39"/>
      <c r="U19" s="39"/>
      <c r="V19" s="39"/>
      <c r="W19" s="39"/>
      <c r="X19" s="39"/>
      <c r="Y19" s="39"/>
      <c r="Z19" s="39"/>
      <c r="AA19" s="39"/>
      <c r="AB19"/>
      <c r="AC19"/>
      <c r="AD19" s="75"/>
      <c r="AE19" s="46"/>
      <c r="AF19" s="46"/>
      <c r="AG19" s="45"/>
      <c r="AH19"/>
    </row>
    <row r="20" spans="2:34" ht="15.75" thickBot="1" x14ac:dyDescent="0.3">
      <c r="B20" s="3" t="s">
        <v>8</v>
      </c>
      <c r="C20" s="4">
        <v>611474</v>
      </c>
      <c r="D20" s="4">
        <v>626761</v>
      </c>
      <c r="E20" s="4">
        <v>642048</v>
      </c>
      <c r="F20" s="4">
        <v>657334</v>
      </c>
      <c r="G20" s="4">
        <v>672621</v>
      </c>
      <c r="H20" s="4">
        <v>687908</v>
      </c>
      <c r="I20" s="4">
        <v>703195</v>
      </c>
      <c r="J20" s="4">
        <v>718482</v>
      </c>
      <c r="K20" s="4">
        <v>733769</v>
      </c>
      <c r="M20" s="74"/>
      <c r="N20" s="73"/>
      <c r="O20" s="73"/>
      <c r="P20" s="72" t="s">
        <v>77</v>
      </c>
      <c r="Q20" s="71"/>
      <c r="R20" s="70">
        <v>35</v>
      </c>
      <c r="S20" s="69">
        <f t="shared" si="0"/>
        <v>420</v>
      </c>
      <c r="T20"/>
      <c r="U20"/>
      <c r="V20"/>
      <c r="W20"/>
      <c r="X20"/>
      <c r="Y20"/>
      <c r="Z20"/>
      <c r="AA20"/>
      <c r="AB20"/>
      <c r="AC20"/>
      <c r="AD20" s="68" t="s">
        <v>76</v>
      </c>
      <c r="AE20" s="67"/>
      <c r="AF20" s="67"/>
      <c r="AG20" s="66"/>
      <c r="AH20"/>
    </row>
    <row r="21" spans="2:34" x14ac:dyDescent="0.25">
      <c r="B21" s="3" t="s">
        <v>7</v>
      </c>
      <c r="C21" s="4">
        <v>656465</v>
      </c>
      <c r="D21" s="4">
        <v>672877</v>
      </c>
      <c r="E21" s="4">
        <v>689288</v>
      </c>
      <c r="F21" s="4">
        <v>705700</v>
      </c>
      <c r="G21" s="4">
        <v>722112</v>
      </c>
      <c r="H21" s="4">
        <v>738523</v>
      </c>
      <c r="I21" s="4">
        <v>754935</v>
      </c>
      <c r="J21" s="4">
        <v>771346</v>
      </c>
      <c r="K21" s="4">
        <v>787758</v>
      </c>
      <c r="M21" s="65"/>
      <c r="N21" s="65"/>
      <c r="O21" s="65"/>
      <c r="P21" s="65"/>
      <c r="Q21" s="64"/>
      <c r="R21" s="63"/>
      <c r="S21" s="63"/>
      <c r="T21"/>
      <c r="U21"/>
      <c r="V21"/>
      <c r="W21"/>
      <c r="X21"/>
      <c r="Y21"/>
      <c r="Z21"/>
      <c r="AA21"/>
      <c r="AB21"/>
      <c r="AC21"/>
      <c r="AD21" s="62" t="s">
        <v>75</v>
      </c>
      <c r="AE21" s="61" t="s">
        <v>74</v>
      </c>
      <c r="AF21" s="46"/>
      <c r="AG21" s="45"/>
      <c r="AH21"/>
    </row>
    <row r="22" spans="2:34" x14ac:dyDescent="0.25">
      <c r="B22" s="3" t="s">
        <v>6</v>
      </c>
      <c r="C22" s="4">
        <v>724023</v>
      </c>
      <c r="D22" s="4">
        <v>742124</v>
      </c>
      <c r="E22" s="4">
        <v>760224</v>
      </c>
      <c r="F22" s="4">
        <v>778325</v>
      </c>
      <c r="G22" s="4">
        <v>796425</v>
      </c>
      <c r="H22" s="4">
        <v>814526</v>
      </c>
      <c r="I22" s="4">
        <v>832627</v>
      </c>
      <c r="J22" s="4">
        <v>850727</v>
      </c>
      <c r="K22" s="4">
        <v>868828</v>
      </c>
      <c r="M22"/>
      <c r="N22"/>
      <c r="O22"/>
      <c r="P22"/>
      <c r="Q22" s="52"/>
      <c r="R22" s="9"/>
      <c r="S22" s="9"/>
      <c r="T22"/>
      <c r="U22"/>
      <c r="V22"/>
      <c r="W22"/>
      <c r="X22"/>
      <c r="Y22"/>
      <c r="Z22"/>
      <c r="AA22"/>
      <c r="AB22"/>
      <c r="AC22"/>
      <c r="AD22" s="48">
        <v>695075</v>
      </c>
      <c r="AE22" s="47" t="s">
        <v>73</v>
      </c>
      <c r="AF22" s="46"/>
      <c r="AG22" s="45" t="s">
        <v>72</v>
      </c>
      <c r="AH22"/>
    </row>
    <row r="23" spans="2:34" x14ac:dyDescent="0.25">
      <c r="B23" s="3" t="s">
        <v>5</v>
      </c>
      <c r="C23" s="4">
        <v>798001</v>
      </c>
      <c r="D23" s="4">
        <v>817951</v>
      </c>
      <c r="E23" s="4">
        <v>837901</v>
      </c>
      <c r="F23" s="4">
        <v>857851</v>
      </c>
      <c r="G23" s="4">
        <v>877801</v>
      </c>
      <c r="H23" s="4">
        <v>897751</v>
      </c>
      <c r="I23" s="4">
        <v>917701</v>
      </c>
      <c r="J23" s="4">
        <v>937651</v>
      </c>
      <c r="K23" s="4">
        <v>957601</v>
      </c>
      <c r="M23" s="30"/>
      <c r="N23" s="30"/>
      <c r="O23" s="30"/>
      <c r="P23" s="30"/>
      <c r="Q23" s="40"/>
      <c r="R23" s="39"/>
      <c r="S23" s="39"/>
      <c r="T23" s="30"/>
      <c r="U23" s="30"/>
      <c r="V23" s="30"/>
      <c r="W23" s="30"/>
      <c r="X23" s="30"/>
      <c r="Y23" s="30"/>
      <c r="Z23" s="30"/>
      <c r="AA23" s="30"/>
      <c r="AB23"/>
      <c r="AC23"/>
      <c r="AD23" s="48">
        <v>695085</v>
      </c>
      <c r="AE23" s="47" t="s">
        <v>71</v>
      </c>
      <c r="AF23" s="46"/>
      <c r="AG23" s="45" t="s">
        <v>70</v>
      </c>
      <c r="AH23"/>
    </row>
    <row r="24" spans="2:34" ht="14.25" customHeight="1" thickBot="1" x14ac:dyDescent="0.4">
      <c r="B24" s="3" t="s">
        <v>3</v>
      </c>
      <c r="C24" s="4">
        <v>894123</v>
      </c>
      <c r="D24" s="4">
        <v>916476</v>
      </c>
      <c r="E24" s="4">
        <v>938830</v>
      </c>
      <c r="F24" s="4">
        <v>961183</v>
      </c>
      <c r="G24" s="4">
        <v>983536</v>
      </c>
      <c r="H24" s="4">
        <v>1005889</v>
      </c>
      <c r="I24" s="4">
        <v>1028242</v>
      </c>
      <c r="J24" s="4">
        <v>1050595</v>
      </c>
      <c r="K24" s="4">
        <v>1072948</v>
      </c>
      <c r="M24" s="60"/>
      <c r="N24" s="30"/>
      <c r="O24" s="30"/>
      <c r="P24" s="59"/>
      <c r="Q24" s="40"/>
      <c r="R24" s="39"/>
      <c r="S24" s="39"/>
      <c r="T24"/>
      <c r="U24"/>
      <c r="V24"/>
      <c r="W24"/>
      <c r="X24"/>
      <c r="Y24"/>
      <c r="Z24"/>
      <c r="AA24"/>
      <c r="AB24"/>
      <c r="AC24"/>
      <c r="AD24" s="48">
        <v>695095</v>
      </c>
      <c r="AE24" s="47" t="s">
        <v>69</v>
      </c>
      <c r="AF24" s="46"/>
      <c r="AG24" s="45" t="s">
        <v>68</v>
      </c>
      <c r="AH24"/>
    </row>
    <row r="25" spans="2:34" ht="16.5" customHeight="1" x14ac:dyDescent="0.35">
      <c r="B25" s="3" t="s">
        <v>2</v>
      </c>
      <c r="C25" s="4">
        <v>924801</v>
      </c>
      <c r="D25" s="4">
        <v>947921</v>
      </c>
      <c r="E25" s="4">
        <v>971041</v>
      </c>
      <c r="F25" s="4">
        <v>994161</v>
      </c>
      <c r="G25" s="4">
        <v>1017281</v>
      </c>
      <c r="H25" s="4">
        <v>1040401</v>
      </c>
      <c r="I25" s="4">
        <v>1063521</v>
      </c>
      <c r="J25" s="4">
        <v>1086641</v>
      </c>
      <c r="K25" s="4">
        <v>1109761</v>
      </c>
      <c r="M25" s="38" t="s">
        <v>67</v>
      </c>
      <c r="N25" s="37"/>
      <c r="O25" s="37"/>
      <c r="P25" s="36"/>
      <c r="Q25" s="40"/>
      <c r="R25" s="39"/>
      <c r="S25" s="39"/>
      <c r="T25" s="58" t="s">
        <v>66</v>
      </c>
      <c r="U25" s="56"/>
      <c r="V25" s="57" t="s">
        <v>65</v>
      </c>
      <c r="W25" s="57"/>
      <c r="X25" s="56"/>
      <c r="Y25" s="56"/>
      <c r="Z25" s="56"/>
      <c r="AA25" s="56"/>
      <c r="AB25" s="55"/>
      <c r="AC25"/>
      <c r="AD25" s="48">
        <v>695105</v>
      </c>
      <c r="AE25" s="47" t="s">
        <v>64</v>
      </c>
      <c r="AF25" s="46"/>
      <c r="AG25" s="45" t="s">
        <v>63</v>
      </c>
      <c r="AH25"/>
    </row>
    <row r="26" spans="2:34" ht="15.75" customHeight="1" x14ac:dyDescent="0.25">
      <c r="B26" s="3" t="s">
        <v>1</v>
      </c>
      <c r="C26" s="4">
        <v>964909</v>
      </c>
      <c r="D26" s="4">
        <v>989031</v>
      </c>
      <c r="E26" s="4">
        <v>1013154</v>
      </c>
      <c r="F26" s="4">
        <v>1037277</v>
      </c>
      <c r="G26" s="4">
        <v>1061400</v>
      </c>
      <c r="H26" s="4">
        <v>1085522</v>
      </c>
      <c r="I26" s="4">
        <v>1109645</v>
      </c>
      <c r="J26" s="4">
        <v>1133768</v>
      </c>
      <c r="K26" s="4">
        <v>1157891</v>
      </c>
      <c r="M26" s="35" t="s">
        <v>44</v>
      </c>
      <c r="N26" s="34" t="s">
        <v>43</v>
      </c>
      <c r="O26" s="34" t="s">
        <v>43</v>
      </c>
      <c r="P26" s="32" t="s">
        <v>42</v>
      </c>
      <c r="Q26" s="40"/>
      <c r="R26" s="39"/>
      <c r="S26" s="39"/>
      <c r="T26" s="54" t="s">
        <v>62</v>
      </c>
      <c r="U26" s="30"/>
      <c r="V26" s="30"/>
      <c r="W26" s="30"/>
      <c r="X26" s="30"/>
      <c r="Y26" s="30"/>
      <c r="Z26" s="30"/>
      <c r="AA26" s="30"/>
      <c r="AB26" s="29"/>
      <c r="AC26"/>
      <c r="AD26" s="48">
        <v>695115</v>
      </c>
      <c r="AE26" s="47" t="s">
        <v>61</v>
      </c>
      <c r="AF26" s="46"/>
      <c r="AG26" s="45" t="s">
        <v>60</v>
      </c>
      <c r="AH26"/>
    </row>
    <row r="27" spans="2:34" x14ac:dyDescent="0.25">
      <c r="B27" s="3" t="s">
        <v>0</v>
      </c>
      <c r="C27" s="4">
        <v>1003505</v>
      </c>
      <c r="D27" s="4">
        <v>1028593</v>
      </c>
      <c r="E27" s="4">
        <v>1053680</v>
      </c>
      <c r="F27" s="4">
        <v>1078768</v>
      </c>
      <c r="G27" s="4">
        <v>1103856</v>
      </c>
      <c r="H27" s="4">
        <v>1128943</v>
      </c>
      <c r="I27" s="4">
        <v>1154031</v>
      </c>
      <c r="J27" s="4">
        <v>1179119</v>
      </c>
      <c r="K27" s="4">
        <v>1204206</v>
      </c>
      <c r="M27" s="31"/>
      <c r="N27" s="33">
        <v>0.4</v>
      </c>
      <c r="O27" s="33">
        <v>0.6</v>
      </c>
      <c r="P27" s="32"/>
      <c r="Q27" s="40"/>
      <c r="R27" s="39"/>
      <c r="S27" s="39"/>
      <c r="T27" s="53"/>
      <c r="U27" s="24"/>
      <c r="V27" s="24"/>
      <c r="W27" s="24"/>
      <c r="X27" s="24"/>
      <c r="Y27" s="24"/>
      <c r="Z27" s="24"/>
      <c r="AA27" s="24"/>
      <c r="AB27" s="29"/>
      <c r="AC27"/>
      <c r="AD27" s="48">
        <v>695125</v>
      </c>
      <c r="AE27" s="47" t="s">
        <v>59</v>
      </c>
      <c r="AF27" s="46"/>
      <c r="AG27" s="45" t="s">
        <v>58</v>
      </c>
      <c r="AH27"/>
    </row>
    <row r="28" spans="2:34" ht="409.6" hidden="1" customHeight="1" x14ac:dyDescent="0.25">
      <c r="M28" s="31"/>
      <c r="N28" s="30"/>
      <c r="O28" s="30"/>
      <c r="P28" s="29"/>
      <c r="Q28" s="52"/>
      <c r="R28" s="9"/>
      <c r="S28" s="9"/>
      <c r="T28" s="26">
        <v>1</v>
      </c>
      <c r="U28" s="25">
        <v>2</v>
      </c>
      <c r="V28" s="25">
        <v>3</v>
      </c>
      <c r="W28" s="25">
        <v>4</v>
      </c>
      <c r="X28" s="25">
        <v>5</v>
      </c>
      <c r="Y28" s="25">
        <v>6</v>
      </c>
      <c r="Z28" s="25">
        <v>7</v>
      </c>
      <c r="AA28" s="25">
        <v>8</v>
      </c>
      <c r="AB28" s="29"/>
      <c r="AC28"/>
      <c r="AD28" s="48">
        <v>695145</v>
      </c>
      <c r="AE28" s="47" t="s">
        <v>57</v>
      </c>
      <c r="AF28" s="46"/>
      <c r="AG28" s="45" t="s">
        <v>56</v>
      </c>
      <c r="AH28"/>
    </row>
    <row r="29" spans="2:34" ht="19.899999999999999" customHeight="1" thickBot="1" x14ac:dyDescent="0.3">
      <c r="M29" s="26" t="s">
        <v>40</v>
      </c>
      <c r="N29" s="25"/>
      <c r="O29" s="24"/>
      <c r="P29" s="19" t="s">
        <v>39</v>
      </c>
      <c r="Q29" s="52"/>
      <c r="R29" s="9"/>
      <c r="S29" s="9"/>
      <c r="T29" s="51" t="s">
        <v>40</v>
      </c>
      <c r="U29" s="50">
        <v>50</v>
      </c>
      <c r="V29" s="50">
        <v>100</v>
      </c>
      <c r="W29" s="50">
        <v>150</v>
      </c>
      <c r="X29" s="50">
        <v>300</v>
      </c>
      <c r="Y29" s="50">
        <v>450</v>
      </c>
      <c r="Z29" s="50">
        <v>600</v>
      </c>
      <c r="AA29" s="50">
        <v>800</v>
      </c>
      <c r="AB29" s="49"/>
      <c r="AC29"/>
      <c r="AD29" s="48">
        <v>695165</v>
      </c>
      <c r="AE29" s="47" t="s">
        <v>55</v>
      </c>
      <c r="AF29" s="46"/>
      <c r="AG29" s="45" t="s">
        <v>54</v>
      </c>
      <c r="AH29"/>
    </row>
    <row r="30" spans="2:34" ht="17.100000000000001" customHeight="1" x14ac:dyDescent="0.25">
      <c r="B30" s="11" t="s">
        <v>53</v>
      </c>
      <c r="M30" s="26">
        <v>50</v>
      </c>
      <c r="N30" s="25"/>
      <c r="O30" s="24"/>
      <c r="P30" s="19" t="s">
        <v>38</v>
      </c>
      <c r="Q30" s="40"/>
      <c r="R30" s="39"/>
      <c r="S30" s="39"/>
      <c r="T30" s="30"/>
      <c r="U30" s="30"/>
      <c r="V30" s="30"/>
      <c r="W30" s="30"/>
      <c r="X30" s="30"/>
      <c r="Y30" s="30"/>
      <c r="Z30" s="30"/>
      <c r="AA30" s="30"/>
      <c r="AB30" s="30"/>
      <c r="AC30"/>
      <c r="AD30" s="48">
        <v>695177</v>
      </c>
      <c r="AE30" s="47" t="s">
        <v>52</v>
      </c>
      <c r="AF30" s="46"/>
      <c r="AG30" s="45" t="s">
        <v>51</v>
      </c>
      <c r="AH30"/>
    </row>
    <row r="31" spans="2:34" x14ac:dyDescent="0.25">
      <c r="B31" s="3" t="s">
        <v>25</v>
      </c>
      <c r="C31" s="3" t="s">
        <v>24</v>
      </c>
      <c r="D31" s="3" t="s">
        <v>23</v>
      </c>
      <c r="E31" s="3" t="s">
        <v>22</v>
      </c>
      <c r="F31" s="3" t="s">
        <v>21</v>
      </c>
      <c r="G31" s="3" t="s">
        <v>20</v>
      </c>
      <c r="H31" s="3" t="s">
        <v>19</v>
      </c>
      <c r="I31" s="3" t="s">
        <v>18</v>
      </c>
      <c r="J31" s="3" t="s">
        <v>17</v>
      </c>
      <c r="K31" s="3" t="s">
        <v>16</v>
      </c>
      <c r="M31" s="26">
        <v>100</v>
      </c>
      <c r="N31" s="25">
        <v>50</v>
      </c>
      <c r="O31" s="24">
        <v>60</v>
      </c>
      <c r="P31" s="19" t="s">
        <v>37</v>
      </c>
      <c r="Q31" s="40"/>
      <c r="R31" s="39"/>
      <c r="S31" s="39"/>
      <c r="T31" s="30"/>
      <c r="U31" s="30"/>
      <c r="V31" s="30"/>
      <c r="W31" s="30"/>
      <c r="X31" s="30"/>
      <c r="Y31" s="30"/>
      <c r="Z31" s="30"/>
      <c r="AA31" s="30"/>
      <c r="AB31" s="30"/>
      <c r="AC31"/>
      <c r="AD31" s="48">
        <v>695178</v>
      </c>
      <c r="AE31" s="47" t="s">
        <v>50</v>
      </c>
      <c r="AF31" s="46"/>
      <c r="AG31" s="45" t="s">
        <v>49</v>
      </c>
      <c r="AH31"/>
    </row>
    <row r="32" spans="2:34" x14ac:dyDescent="0.25">
      <c r="B32" s="3" t="s">
        <v>15</v>
      </c>
      <c r="C32" s="2">
        <v>2654.04</v>
      </c>
      <c r="D32" s="2">
        <v>2720.39</v>
      </c>
      <c r="E32" s="2">
        <v>2786.74</v>
      </c>
      <c r="F32" s="2">
        <v>2853.09</v>
      </c>
      <c r="G32" s="2">
        <v>2919.44</v>
      </c>
      <c r="H32" s="2">
        <v>2985.79</v>
      </c>
      <c r="I32" s="2">
        <v>3052.15</v>
      </c>
      <c r="J32" s="2">
        <v>3118.5</v>
      </c>
      <c r="K32" s="2">
        <v>3184.85</v>
      </c>
      <c r="M32" s="26">
        <v>150</v>
      </c>
      <c r="N32" s="21">
        <v>80</v>
      </c>
      <c r="O32" s="24">
        <v>90</v>
      </c>
      <c r="P32" s="19" t="s">
        <v>36</v>
      </c>
      <c r="Q32" s="40"/>
      <c r="R32" s="39"/>
      <c r="S32" s="39"/>
      <c r="T32" s="30"/>
      <c r="U32" s="30"/>
      <c r="V32" s="30"/>
      <c r="W32" s="30"/>
      <c r="X32" s="30"/>
      <c r="Y32" s="30"/>
      <c r="Z32" s="30"/>
      <c r="AA32" s="30"/>
      <c r="AB32" s="30"/>
      <c r="AC32"/>
      <c r="AD32" s="48">
        <v>695188</v>
      </c>
      <c r="AE32" s="47" t="s">
        <v>48</v>
      </c>
      <c r="AF32" s="46"/>
      <c r="AG32" s="45" t="s">
        <v>47</v>
      </c>
      <c r="AH32"/>
    </row>
    <row r="33" spans="2:34" ht="15.75" thickBot="1" x14ac:dyDescent="0.3">
      <c r="B33" s="3" t="s">
        <v>14</v>
      </c>
      <c r="C33" s="2">
        <v>2786.74</v>
      </c>
      <c r="D33" s="2">
        <v>2856.41</v>
      </c>
      <c r="E33" s="2">
        <v>2926.08</v>
      </c>
      <c r="F33" s="2">
        <v>2995.74</v>
      </c>
      <c r="G33" s="2">
        <v>3065.42</v>
      </c>
      <c r="H33" s="2">
        <v>3135.09</v>
      </c>
      <c r="I33" s="2">
        <v>3204.75</v>
      </c>
      <c r="J33" s="2">
        <v>3274.42</v>
      </c>
      <c r="K33" s="2">
        <v>3344.09</v>
      </c>
      <c r="M33" s="22">
        <v>200</v>
      </c>
      <c r="N33" s="25">
        <v>120</v>
      </c>
      <c r="O33" s="24">
        <v>140</v>
      </c>
      <c r="P33" s="19" t="s">
        <v>35</v>
      </c>
      <c r="Q33" s="40"/>
      <c r="R33" s="39"/>
      <c r="S33" s="39"/>
      <c r="T33" s="30"/>
      <c r="U33" s="30"/>
      <c r="V33" s="30"/>
      <c r="W33" s="30"/>
      <c r="X33" s="30"/>
      <c r="Y33" s="30"/>
      <c r="Z33" s="30"/>
      <c r="AA33" s="30"/>
      <c r="AB33" s="30"/>
      <c r="AC33"/>
      <c r="AD33" s="44" t="s">
        <v>46</v>
      </c>
      <c r="AE33" s="43" t="s">
        <v>46</v>
      </c>
      <c r="AF33" s="42"/>
      <c r="AG33" s="41"/>
      <c r="AH33"/>
    </row>
    <row r="34" spans="2:34" x14ac:dyDescent="0.25">
      <c r="B34" s="3" t="s">
        <v>13</v>
      </c>
      <c r="C34" s="2">
        <v>2926.08</v>
      </c>
      <c r="D34" s="2">
        <v>2999.23</v>
      </c>
      <c r="E34" s="2">
        <v>3072.38</v>
      </c>
      <c r="F34" s="2">
        <v>3145.53</v>
      </c>
      <c r="G34" s="2">
        <v>3218.69</v>
      </c>
      <c r="H34" s="2">
        <v>3291.84</v>
      </c>
      <c r="I34" s="2">
        <v>3364.99</v>
      </c>
      <c r="J34" s="2">
        <v>3438.14</v>
      </c>
      <c r="K34" s="2">
        <v>3511.29</v>
      </c>
      <c r="M34" s="26">
        <v>400</v>
      </c>
      <c r="N34" s="25">
        <v>270</v>
      </c>
      <c r="O34" s="24">
        <v>320</v>
      </c>
      <c r="P34" s="19" t="s">
        <v>34</v>
      </c>
      <c r="Q34" s="40"/>
      <c r="R34" s="39"/>
      <c r="S34" s="39"/>
      <c r="T34" s="30"/>
      <c r="U34" s="30"/>
      <c r="V34" s="30"/>
      <c r="W34" s="30"/>
      <c r="X34" s="30"/>
      <c r="Y34" s="30"/>
      <c r="Z34" s="30"/>
      <c r="AA34" s="30"/>
      <c r="AB34" s="30"/>
      <c r="AC34"/>
      <c r="AD34"/>
      <c r="AE34"/>
      <c r="AF34"/>
      <c r="AG34"/>
      <c r="AH34"/>
    </row>
    <row r="35" spans="2:34" x14ac:dyDescent="0.25">
      <c r="B35" s="3" t="s">
        <v>12</v>
      </c>
      <c r="C35" s="2">
        <v>3072.38</v>
      </c>
      <c r="D35" s="2">
        <v>3149.19</v>
      </c>
      <c r="E35" s="2">
        <v>3226</v>
      </c>
      <c r="F35" s="2">
        <v>3302.81</v>
      </c>
      <c r="G35" s="2">
        <v>3379.62</v>
      </c>
      <c r="H35" s="2">
        <v>3456.43</v>
      </c>
      <c r="I35" s="2">
        <v>3533.24</v>
      </c>
      <c r="J35" s="2">
        <v>3610.05</v>
      </c>
      <c r="K35" s="2">
        <v>3686.86</v>
      </c>
      <c r="M35" s="26">
        <v>600</v>
      </c>
      <c r="N35" s="25">
        <v>400</v>
      </c>
      <c r="O35" s="24">
        <v>480</v>
      </c>
      <c r="P35" s="23" t="s">
        <v>33</v>
      </c>
      <c r="Q35" s="40"/>
      <c r="R35" s="39"/>
      <c r="S35" s="39"/>
      <c r="T35" s="30"/>
      <c r="U35" s="30"/>
      <c r="V35" s="30"/>
      <c r="W35" s="30"/>
      <c r="X35" s="30"/>
      <c r="Y35" s="30"/>
      <c r="Z35" s="30"/>
      <c r="AA35" s="30"/>
      <c r="AB35" s="24"/>
      <c r="AD35"/>
      <c r="AE35"/>
      <c r="AF35"/>
      <c r="AG35"/>
      <c r="AH35"/>
    </row>
    <row r="36" spans="2:34" x14ac:dyDescent="0.25">
      <c r="B36" s="3" t="s">
        <v>11</v>
      </c>
      <c r="C36" s="2">
        <v>3226</v>
      </c>
      <c r="D36" s="2">
        <v>3306.65</v>
      </c>
      <c r="E36" s="2">
        <v>3387.3</v>
      </c>
      <c r="F36" s="2">
        <v>3467.95</v>
      </c>
      <c r="G36" s="2">
        <v>3548.6</v>
      </c>
      <c r="H36" s="2">
        <v>3629.25</v>
      </c>
      <c r="I36" s="2">
        <v>3709.9</v>
      </c>
      <c r="J36" s="2">
        <v>3790.55</v>
      </c>
      <c r="K36" s="2">
        <v>3871.2</v>
      </c>
      <c r="M36" s="26">
        <v>900</v>
      </c>
      <c r="N36" s="25">
        <v>550</v>
      </c>
      <c r="O36" s="24">
        <v>720</v>
      </c>
      <c r="P36" s="23" t="s">
        <v>32</v>
      </c>
      <c r="Q36" s="40"/>
      <c r="R36" s="39"/>
      <c r="S36" s="39"/>
      <c r="T36" s="30"/>
      <c r="U36" s="30"/>
      <c r="V36" s="30"/>
      <c r="W36" s="30"/>
      <c r="X36" s="30"/>
      <c r="Y36" s="30"/>
      <c r="Z36" s="30"/>
      <c r="AA36" s="30"/>
      <c r="AB36" s="30"/>
      <c r="AC36"/>
      <c r="AD36"/>
      <c r="AE36"/>
      <c r="AF36"/>
      <c r="AG36"/>
      <c r="AH36"/>
    </row>
    <row r="37" spans="2:34" x14ac:dyDescent="0.25">
      <c r="B37" s="3" t="s">
        <v>10</v>
      </c>
      <c r="C37" s="2">
        <v>3387.3</v>
      </c>
      <c r="D37" s="2">
        <v>3471.98</v>
      </c>
      <c r="E37" s="2">
        <v>3556.67</v>
      </c>
      <c r="F37" s="2">
        <v>3641.35</v>
      </c>
      <c r="G37" s="2">
        <v>3726.03</v>
      </c>
      <c r="H37" s="2">
        <v>3810.71</v>
      </c>
      <c r="I37" s="2">
        <v>3895.4</v>
      </c>
      <c r="J37" s="2">
        <v>3980.08</v>
      </c>
      <c r="K37" s="2">
        <v>4064.76</v>
      </c>
      <c r="M37" s="26">
        <v>1200</v>
      </c>
      <c r="N37" s="25">
        <v>750</v>
      </c>
      <c r="O37" s="24">
        <v>960</v>
      </c>
      <c r="P37" s="23" t="s">
        <v>31</v>
      </c>
      <c r="Q37" s="40"/>
      <c r="R37" s="39"/>
      <c r="S37" s="39"/>
      <c r="T37" s="30"/>
      <c r="U37" s="30"/>
      <c r="V37" s="30"/>
      <c r="W37" s="30"/>
      <c r="X37" s="30"/>
      <c r="Y37" s="30"/>
      <c r="Z37" s="30"/>
      <c r="AA37" s="30"/>
      <c r="AB37" s="30"/>
      <c r="AC37"/>
      <c r="AD37"/>
      <c r="AE37"/>
      <c r="AF37"/>
      <c r="AG37"/>
      <c r="AH37"/>
    </row>
    <row r="38" spans="2:34" x14ac:dyDescent="0.25">
      <c r="B38" s="3" t="s">
        <v>9</v>
      </c>
      <c r="C38" s="2">
        <v>3556.67</v>
      </c>
      <c r="D38" s="2">
        <v>3645.58</v>
      </c>
      <c r="E38" s="2">
        <v>3734.5</v>
      </c>
      <c r="F38" s="2">
        <v>3823.42</v>
      </c>
      <c r="G38" s="2">
        <v>3912.33</v>
      </c>
      <c r="H38" s="2">
        <v>4001.25</v>
      </c>
      <c r="I38" s="2">
        <v>4090.17</v>
      </c>
      <c r="J38" s="2">
        <v>4179.08</v>
      </c>
      <c r="K38" s="2">
        <v>4268</v>
      </c>
      <c r="M38" s="22">
        <v>1600</v>
      </c>
      <c r="N38" s="21">
        <v>1000</v>
      </c>
      <c r="O38" s="20">
        <v>1280</v>
      </c>
      <c r="P38" s="19" t="s">
        <v>30</v>
      </c>
      <c r="Q38" s="40"/>
      <c r="R38" s="39"/>
      <c r="S38" s="39"/>
      <c r="T38" s="30"/>
      <c r="U38" s="30"/>
      <c r="V38" s="30"/>
      <c r="W38" s="30"/>
      <c r="X38" s="30"/>
      <c r="Y38" s="30"/>
      <c r="Z38" s="30"/>
      <c r="AA38" s="30"/>
      <c r="AB38" s="30"/>
      <c r="AC38"/>
      <c r="AD38"/>
      <c r="AE38"/>
      <c r="AF38"/>
      <c r="AG38"/>
      <c r="AH38"/>
    </row>
    <row r="39" spans="2:34" ht="15.75" thickBot="1" x14ac:dyDescent="0.3">
      <c r="B39" s="3" t="s">
        <v>8</v>
      </c>
      <c r="C39" s="2">
        <v>3760.57</v>
      </c>
      <c r="D39" s="2">
        <v>3854.58</v>
      </c>
      <c r="E39" s="2">
        <v>3948.6</v>
      </c>
      <c r="F39" s="2">
        <v>4042.6</v>
      </c>
      <c r="G39" s="2">
        <v>4136.62</v>
      </c>
      <c r="H39" s="2">
        <v>4230.63</v>
      </c>
      <c r="I39" s="2">
        <v>4324.6499999999996</v>
      </c>
      <c r="J39" s="2">
        <v>4418.66</v>
      </c>
      <c r="K39" s="2">
        <v>4512.68</v>
      </c>
      <c r="M39" s="18">
        <v>2000</v>
      </c>
      <c r="N39" s="17">
        <v>1500</v>
      </c>
      <c r="O39" s="16">
        <v>1600</v>
      </c>
      <c r="P39" s="15" t="s">
        <v>29</v>
      </c>
      <c r="Q39" s="40"/>
      <c r="R39" s="39"/>
      <c r="S39" s="39"/>
      <c r="T39" s="30"/>
      <c r="U39" s="30"/>
      <c r="V39" s="30"/>
      <c r="W39" s="30"/>
      <c r="X39" s="30"/>
      <c r="Y39" s="30"/>
      <c r="Z39" s="30"/>
      <c r="AA39" s="30"/>
      <c r="AB39" s="30"/>
      <c r="AC39"/>
      <c r="AD39"/>
      <c r="AE39"/>
      <c r="AF39"/>
      <c r="AG39"/>
      <c r="AH39"/>
    </row>
    <row r="40" spans="2:34" x14ac:dyDescent="0.25">
      <c r="B40" s="3" t="s">
        <v>7</v>
      </c>
      <c r="C40" s="2">
        <v>4037.26</v>
      </c>
      <c r="D40" s="2">
        <v>4138.1899999999996</v>
      </c>
      <c r="E40" s="2">
        <v>4239.12</v>
      </c>
      <c r="F40" s="2">
        <v>4340.0600000000004</v>
      </c>
      <c r="G40" s="2">
        <v>4440.99</v>
      </c>
      <c r="H40" s="2">
        <v>4541.92</v>
      </c>
      <c r="I40" s="2">
        <v>4642.8500000000004</v>
      </c>
      <c r="J40" s="2">
        <v>4743.78</v>
      </c>
      <c r="K40" s="2">
        <v>4844.71</v>
      </c>
      <c r="M40"/>
      <c r="N40"/>
      <c r="O40"/>
      <c r="P40"/>
      <c r="Q40" s="40"/>
      <c r="R40" s="39"/>
      <c r="S40" s="39"/>
      <c r="T40" s="30"/>
      <c r="U40" s="30"/>
      <c r="V40" s="30"/>
      <c r="W40" s="30"/>
      <c r="X40" s="30"/>
      <c r="Y40" s="30"/>
      <c r="Z40" s="30"/>
      <c r="AA40" s="30"/>
      <c r="AB40" s="30"/>
      <c r="AC40"/>
      <c r="AD40"/>
      <c r="AE40"/>
      <c r="AF40"/>
      <c r="AG40"/>
      <c r="AH40"/>
    </row>
    <row r="41" spans="2:34" x14ac:dyDescent="0.25">
      <c r="B41" s="3" t="s">
        <v>6</v>
      </c>
      <c r="C41" s="2">
        <v>4452.74</v>
      </c>
      <c r="D41" s="2">
        <v>4564.0600000000004</v>
      </c>
      <c r="E41" s="2">
        <v>4675.38</v>
      </c>
      <c r="F41" s="2">
        <v>4786.7</v>
      </c>
      <c r="G41" s="2">
        <v>4898.01</v>
      </c>
      <c r="H41" s="2">
        <v>5009.33</v>
      </c>
      <c r="I41" s="2">
        <v>5120.66</v>
      </c>
      <c r="J41" s="2">
        <v>5231.97</v>
      </c>
      <c r="K41" s="2">
        <v>5343.29</v>
      </c>
      <c r="M41"/>
      <c r="N41"/>
      <c r="O41"/>
      <c r="P41"/>
      <c r="Q41" s="40"/>
      <c r="R41" s="39"/>
      <c r="S41" s="39"/>
      <c r="T41" s="30"/>
      <c r="U41" s="30"/>
      <c r="V41" s="30"/>
      <c r="W41" s="30"/>
      <c r="X41" s="30"/>
      <c r="Y41" s="30"/>
      <c r="Z41" s="30"/>
      <c r="AA41" s="30"/>
      <c r="AB41" s="30"/>
      <c r="AC41"/>
      <c r="AD41"/>
      <c r="AE41"/>
      <c r="AF41"/>
      <c r="AG41"/>
      <c r="AH41"/>
    </row>
    <row r="42" spans="2:34" x14ac:dyDescent="0.25">
      <c r="B42" s="3" t="s">
        <v>5</v>
      </c>
      <c r="C42" s="2">
        <v>4907.71</v>
      </c>
      <c r="D42" s="2">
        <v>5030.3999999999996</v>
      </c>
      <c r="E42" s="2">
        <v>5153.09</v>
      </c>
      <c r="F42" s="2">
        <v>5275.78</v>
      </c>
      <c r="G42" s="2">
        <v>5398.48</v>
      </c>
      <c r="H42" s="2">
        <v>5521.17</v>
      </c>
      <c r="I42" s="2">
        <v>5643.86</v>
      </c>
      <c r="J42" s="2">
        <v>5766.55</v>
      </c>
      <c r="K42" s="2">
        <v>5889.25</v>
      </c>
      <c r="M42"/>
      <c r="N42"/>
      <c r="O42"/>
      <c r="P42"/>
      <c r="Q42"/>
      <c r="R42" s="9"/>
      <c r="S42" s="9"/>
      <c r="T42" s="30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4" x14ac:dyDescent="0.25">
      <c r="B43" s="3" t="s">
        <v>3</v>
      </c>
      <c r="C43" s="2">
        <v>5498.86</v>
      </c>
      <c r="D43" s="2">
        <v>5636.33</v>
      </c>
      <c r="E43" s="2">
        <v>5773.8</v>
      </c>
      <c r="F43" s="2">
        <v>5911.28</v>
      </c>
      <c r="G43" s="2">
        <v>6048.75</v>
      </c>
      <c r="H43" s="2">
        <v>6186.22</v>
      </c>
      <c r="I43" s="2">
        <v>6323.69</v>
      </c>
      <c r="J43" s="2">
        <v>6461.16</v>
      </c>
      <c r="K43" s="2">
        <v>6598.63</v>
      </c>
      <c r="M43"/>
      <c r="N43"/>
      <c r="O43"/>
      <c r="P43"/>
      <c r="Q43"/>
      <c r="R43" s="9"/>
      <c r="S43" s="9"/>
      <c r="T43" s="30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4" ht="15.75" thickBot="1" x14ac:dyDescent="0.3">
      <c r="B44" s="3" t="s">
        <v>2</v>
      </c>
      <c r="C44" s="2">
        <v>5687.53</v>
      </c>
      <c r="D44" s="2">
        <v>5829.71</v>
      </c>
      <c r="E44" s="2">
        <v>5971.9</v>
      </c>
      <c r="F44" s="2">
        <v>6114.09</v>
      </c>
      <c r="G44" s="2">
        <v>6256.28</v>
      </c>
      <c r="H44" s="2">
        <v>6398.47</v>
      </c>
      <c r="I44" s="2">
        <v>6540.65</v>
      </c>
      <c r="J44" s="2">
        <v>6682.84</v>
      </c>
      <c r="K44" s="2">
        <v>6825.03</v>
      </c>
      <c r="M44"/>
      <c r="N44"/>
      <c r="O44"/>
      <c r="P44"/>
      <c r="Q44"/>
      <c r="R44" s="9"/>
      <c r="S44" s="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4" ht="21" x14ac:dyDescent="0.35">
      <c r="B45" s="3" t="s">
        <v>1</v>
      </c>
      <c r="C45" s="2">
        <v>5934.19</v>
      </c>
      <c r="D45" s="2">
        <v>6082.54</v>
      </c>
      <c r="E45" s="2">
        <v>6230.9</v>
      </c>
      <c r="F45" s="2">
        <v>6379.25</v>
      </c>
      <c r="G45" s="2">
        <v>6527.61</v>
      </c>
      <c r="H45" s="2">
        <v>6675.96</v>
      </c>
      <c r="I45" s="2">
        <v>6824.32</v>
      </c>
      <c r="J45" s="2">
        <v>6972.67</v>
      </c>
      <c r="K45" s="2">
        <v>7121.03</v>
      </c>
      <c r="M45" s="38" t="s">
        <v>45</v>
      </c>
      <c r="N45" s="37"/>
      <c r="O45" s="37"/>
      <c r="P45" s="36"/>
      <c r="Q45"/>
      <c r="R45" s="9"/>
      <c r="S45" s="9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30" x14ac:dyDescent="0.25">
      <c r="B46" s="3" t="s">
        <v>0</v>
      </c>
      <c r="C46" s="2">
        <v>6171.56</v>
      </c>
      <c r="D46" s="2">
        <v>6325.85</v>
      </c>
      <c r="E46" s="2">
        <v>6480.13</v>
      </c>
      <c r="F46" s="2">
        <v>6634.42</v>
      </c>
      <c r="G46" s="2">
        <v>6788.71</v>
      </c>
      <c r="H46" s="2">
        <v>6943</v>
      </c>
      <c r="I46" s="2">
        <v>7097.29</v>
      </c>
      <c r="J46" s="2">
        <v>7251.58</v>
      </c>
      <c r="K46" s="2">
        <v>7405.87</v>
      </c>
      <c r="M46" s="35" t="s">
        <v>44</v>
      </c>
      <c r="N46" s="34" t="s">
        <v>43</v>
      </c>
      <c r="O46" s="34" t="s">
        <v>43</v>
      </c>
      <c r="P46" s="32" t="s">
        <v>42</v>
      </c>
      <c r="Q46"/>
      <c r="R46" s="9"/>
      <c r="S46" s="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409.6" hidden="1" customHeight="1" x14ac:dyDescent="0.25">
      <c r="M47" s="31"/>
      <c r="N47" s="33">
        <v>0.4</v>
      </c>
      <c r="O47" s="33">
        <v>0.6</v>
      </c>
      <c r="P47" s="32"/>
      <c r="Q47"/>
      <c r="R47" s="9"/>
      <c r="S47" s="9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7.850000000000001" customHeight="1" x14ac:dyDescent="0.25">
      <c r="M48" s="31"/>
      <c r="N48" s="30"/>
      <c r="O48" s="30"/>
      <c r="P48" s="29"/>
      <c r="Q48"/>
      <c r="R48" s="9"/>
      <c r="S48" s="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7.100000000000001" customHeight="1" x14ac:dyDescent="0.25">
      <c r="B49" s="11" t="s">
        <v>41</v>
      </c>
      <c r="M49" s="26" t="s">
        <v>40</v>
      </c>
      <c r="N49" s="25"/>
      <c r="O49" s="24"/>
      <c r="P49" s="19" t="s">
        <v>39</v>
      </c>
      <c r="Q49"/>
      <c r="R49" s="9"/>
      <c r="S49" s="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2:34" x14ac:dyDescent="0.25"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M50" s="28">
        <v>50</v>
      </c>
      <c r="N50" s="25"/>
      <c r="O50" s="24"/>
      <c r="P50" s="27" t="s">
        <v>38</v>
      </c>
      <c r="Q50"/>
      <c r="R50" s="9"/>
      <c r="S50" s="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2:34" x14ac:dyDescent="0.25">
      <c r="B51" s="13" t="s">
        <v>15</v>
      </c>
      <c r="C51" s="12">
        <v>4481.66</v>
      </c>
      <c r="D51" s="12">
        <v>4593.7</v>
      </c>
      <c r="E51" s="12">
        <v>4705.74</v>
      </c>
      <c r="F51" s="12">
        <v>4817.78</v>
      </c>
      <c r="G51" s="12">
        <v>4929.82</v>
      </c>
      <c r="H51" s="12">
        <v>5041.87</v>
      </c>
      <c r="I51" s="12">
        <v>5153.91</v>
      </c>
      <c r="J51" s="12">
        <v>5265.95</v>
      </c>
      <c r="K51" s="12">
        <v>5377.99</v>
      </c>
      <c r="M51" s="26">
        <v>100</v>
      </c>
      <c r="N51" s="25">
        <v>50</v>
      </c>
      <c r="O51" s="24">
        <v>60</v>
      </c>
      <c r="P51" s="19" t="s">
        <v>37</v>
      </c>
      <c r="Q51"/>
      <c r="R51" s="9"/>
      <c r="S51" s="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2:34" x14ac:dyDescent="0.25">
      <c r="B52" s="13" t="s">
        <v>14</v>
      </c>
      <c r="C52" s="12">
        <v>4705.74</v>
      </c>
      <c r="D52" s="12">
        <v>4823.3900000000003</v>
      </c>
      <c r="E52" s="12">
        <v>4941.03</v>
      </c>
      <c r="F52" s="12">
        <v>5058.67</v>
      </c>
      <c r="G52" s="12">
        <v>5176.32</v>
      </c>
      <c r="H52" s="12">
        <v>5293.96</v>
      </c>
      <c r="I52" s="12">
        <v>5411.6</v>
      </c>
      <c r="J52" s="12">
        <v>5529.24</v>
      </c>
      <c r="K52" s="12">
        <v>5646.89</v>
      </c>
      <c r="M52" s="26">
        <v>150</v>
      </c>
      <c r="N52" s="21">
        <v>80</v>
      </c>
      <c r="O52" s="24">
        <v>90</v>
      </c>
      <c r="P52" s="19" t="s">
        <v>36</v>
      </c>
      <c r="Q52"/>
      <c r="R52" s="9"/>
      <c r="S52" s="9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2:34" x14ac:dyDescent="0.25">
      <c r="B53" s="13" t="s">
        <v>13</v>
      </c>
      <c r="C53" s="12">
        <v>4941.03</v>
      </c>
      <c r="D53" s="12">
        <v>5064.5600000000004</v>
      </c>
      <c r="E53" s="12">
        <v>5188.08</v>
      </c>
      <c r="F53" s="12">
        <v>5311.61</v>
      </c>
      <c r="G53" s="12">
        <v>5435.14</v>
      </c>
      <c r="H53" s="12">
        <v>5558.65</v>
      </c>
      <c r="I53" s="12">
        <v>5682.18</v>
      </c>
      <c r="J53" s="12">
        <v>5805.7</v>
      </c>
      <c r="K53" s="12">
        <v>5929.23</v>
      </c>
      <c r="M53" s="22">
        <v>200</v>
      </c>
      <c r="N53" s="21">
        <v>120</v>
      </c>
      <c r="O53" s="20">
        <v>140</v>
      </c>
      <c r="P53" s="19" t="s">
        <v>35</v>
      </c>
      <c r="Q53"/>
      <c r="R53" s="9"/>
      <c r="S53" s="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x14ac:dyDescent="0.25">
      <c r="B54" s="13" t="s">
        <v>12</v>
      </c>
      <c r="C54" s="12">
        <v>5188.08</v>
      </c>
      <c r="D54" s="12">
        <v>5317.78</v>
      </c>
      <c r="E54" s="12">
        <v>5447.48</v>
      </c>
      <c r="F54" s="12">
        <v>5577.18</v>
      </c>
      <c r="G54" s="12">
        <v>5706.89</v>
      </c>
      <c r="H54" s="12">
        <v>5836.59</v>
      </c>
      <c r="I54" s="12">
        <v>5966.3</v>
      </c>
      <c r="J54" s="12">
        <v>6096</v>
      </c>
      <c r="K54" s="12">
        <v>6225.69</v>
      </c>
      <c r="M54" s="26">
        <v>400</v>
      </c>
      <c r="N54" s="25">
        <v>270</v>
      </c>
      <c r="O54" s="24">
        <v>320</v>
      </c>
      <c r="P54" s="19" t="s">
        <v>34</v>
      </c>
      <c r="Q54"/>
      <c r="R54" s="9"/>
      <c r="S54" s="9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x14ac:dyDescent="0.25">
      <c r="B55" s="13" t="s">
        <v>11</v>
      </c>
      <c r="C55" s="12">
        <v>5447.48</v>
      </c>
      <c r="D55" s="12">
        <v>5583.67</v>
      </c>
      <c r="E55" s="12">
        <v>5719.86</v>
      </c>
      <c r="F55" s="12">
        <v>5856.05</v>
      </c>
      <c r="G55" s="12">
        <v>5992.23</v>
      </c>
      <c r="H55" s="12">
        <v>6128.42</v>
      </c>
      <c r="I55" s="12">
        <v>6264.61</v>
      </c>
      <c r="J55" s="12">
        <v>6400.79</v>
      </c>
      <c r="K55" s="12">
        <v>6536.98</v>
      </c>
      <c r="M55" s="26">
        <v>600</v>
      </c>
      <c r="N55" s="25">
        <v>400</v>
      </c>
      <c r="O55" s="24">
        <v>480</v>
      </c>
      <c r="P55" s="23" t="s">
        <v>33</v>
      </c>
      <c r="Q55"/>
      <c r="R55" s="9"/>
      <c r="S55" s="9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x14ac:dyDescent="0.25">
      <c r="B56" s="13" t="s">
        <v>10</v>
      </c>
      <c r="C56" s="12">
        <v>5719.86</v>
      </c>
      <c r="D56" s="12">
        <v>5862.85</v>
      </c>
      <c r="E56" s="12">
        <v>6005.85</v>
      </c>
      <c r="F56" s="12">
        <v>6148.84</v>
      </c>
      <c r="G56" s="12">
        <v>6291.85</v>
      </c>
      <c r="H56" s="12">
        <v>6434.84</v>
      </c>
      <c r="I56" s="12">
        <v>6577.84</v>
      </c>
      <c r="J56" s="12">
        <v>6720.83</v>
      </c>
      <c r="K56" s="12">
        <v>6863.83</v>
      </c>
      <c r="M56" s="26">
        <v>900</v>
      </c>
      <c r="N56" s="25">
        <v>550</v>
      </c>
      <c r="O56" s="24">
        <v>720</v>
      </c>
      <c r="P56" s="23" t="s">
        <v>32</v>
      </c>
      <c r="Q56"/>
      <c r="R56" s="9"/>
      <c r="S56" s="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x14ac:dyDescent="0.25">
      <c r="B57" s="13" t="s">
        <v>9</v>
      </c>
      <c r="C57" s="12">
        <v>6005.85</v>
      </c>
      <c r="D57" s="12">
        <v>6156</v>
      </c>
      <c r="E57" s="12">
        <v>6306.15</v>
      </c>
      <c r="F57" s="12">
        <v>6456.29</v>
      </c>
      <c r="G57" s="12">
        <v>6606.44</v>
      </c>
      <c r="H57" s="12">
        <v>6756.58</v>
      </c>
      <c r="I57" s="12">
        <v>6906.73</v>
      </c>
      <c r="J57" s="12">
        <v>7056.88</v>
      </c>
      <c r="K57" s="12">
        <v>7207.02</v>
      </c>
      <c r="M57" s="26">
        <v>1200</v>
      </c>
      <c r="N57" s="25">
        <v>750</v>
      </c>
      <c r="O57" s="24">
        <v>960</v>
      </c>
      <c r="P57" s="23" t="s">
        <v>31</v>
      </c>
      <c r="Q57"/>
      <c r="R57" s="9"/>
      <c r="S57" s="9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34" x14ac:dyDescent="0.25">
      <c r="B58" s="13" t="s">
        <v>8</v>
      </c>
      <c r="C58" s="12">
        <v>6350.16</v>
      </c>
      <c r="D58" s="12">
        <v>6508.91</v>
      </c>
      <c r="E58" s="12">
        <v>6667.67</v>
      </c>
      <c r="F58" s="12">
        <v>6826.41</v>
      </c>
      <c r="G58" s="12">
        <v>6985.17</v>
      </c>
      <c r="H58" s="12">
        <v>7143.92</v>
      </c>
      <c r="I58" s="12">
        <v>7302.68</v>
      </c>
      <c r="J58" s="12">
        <v>7461.44</v>
      </c>
      <c r="K58" s="12">
        <v>7620.19</v>
      </c>
      <c r="M58" s="22">
        <v>1600</v>
      </c>
      <c r="N58" s="21">
        <v>1000</v>
      </c>
      <c r="O58" s="20">
        <v>1280</v>
      </c>
      <c r="P58" s="19" t="s">
        <v>30</v>
      </c>
      <c r="Q58"/>
      <c r="R58" s="9"/>
      <c r="S58" s="9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2:34" ht="15.75" thickBot="1" x14ac:dyDescent="0.3">
      <c r="B59" s="13" t="s">
        <v>7</v>
      </c>
      <c r="C59" s="12">
        <v>6817.39</v>
      </c>
      <c r="D59" s="12">
        <v>6987.83</v>
      </c>
      <c r="E59" s="12">
        <v>7158.26</v>
      </c>
      <c r="F59" s="12">
        <v>7328.69</v>
      </c>
      <c r="G59" s="12">
        <v>7499.13</v>
      </c>
      <c r="H59" s="12">
        <v>7669.56</v>
      </c>
      <c r="I59" s="12">
        <v>7840</v>
      </c>
      <c r="J59" s="12">
        <v>8010.43</v>
      </c>
      <c r="K59" s="12">
        <v>8180.87</v>
      </c>
      <c r="M59" s="18">
        <v>2000</v>
      </c>
      <c r="N59" s="17">
        <v>1500</v>
      </c>
      <c r="O59" s="16">
        <v>1600</v>
      </c>
      <c r="P59" s="15" t="s">
        <v>29</v>
      </c>
      <c r="Q59"/>
      <c r="R59" s="9"/>
      <c r="S59" s="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2:34" x14ac:dyDescent="0.25">
      <c r="B60" s="13" t="s">
        <v>6</v>
      </c>
      <c r="C60" s="12">
        <v>7518.98</v>
      </c>
      <c r="D60" s="12">
        <v>7706.96</v>
      </c>
      <c r="E60" s="12">
        <v>7894.93</v>
      </c>
      <c r="F60" s="12">
        <v>8082.91</v>
      </c>
      <c r="G60" s="12">
        <v>8270.8700000000008</v>
      </c>
      <c r="H60" s="12">
        <v>8458.85</v>
      </c>
      <c r="I60" s="12">
        <v>8646.83</v>
      </c>
      <c r="J60" s="12">
        <v>8834.7999999999993</v>
      </c>
      <c r="K60" s="12">
        <v>9022.7800000000007</v>
      </c>
      <c r="M60" s="14"/>
      <c r="N60"/>
      <c r="O60"/>
      <c r="P60"/>
      <c r="Q60"/>
      <c r="R60" s="9"/>
      <c r="S60" s="9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34" x14ac:dyDescent="0.25">
      <c r="B61" s="13" t="s">
        <v>5</v>
      </c>
      <c r="C61" s="12">
        <v>8287.24</v>
      </c>
      <c r="D61" s="12">
        <v>8494.42</v>
      </c>
      <c r="E61" s="12">
        <v>8701.6</v>
      </c>
      <c r="F61" s="12">
        <v>8908.7800000000007</v>
      </c>
      <c r="G61" s="12">
        <v>9115.9599999999991</v>
      </c>
      <c r="H61" s="12">
        <v>9323.14</v>
      </c>
      <c r="I61" s="12">
        <v>9530.32</v>
      </c>
      <c r="J61" s="12">
        <v>9737.51</v>
      </c>
      <c r="K61" s="12">
        <v>9944.69</v>
      </c>
      <c r="M61" s="14"/>
      <c r="N61"/>
      <c r="O61"/>
      <c r="P61"/>
      <c r="Q61"/>
      <c r="R61" s="9"/>
      <c r="S61" s="9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2:34" x14ac:dyDescent="0.25">
      <c r="B62" s="13" t="s">
        <v>3</v>
      </c>
      <c r="C62" s="12">
        <v>9285.4699999999993</v>
      </c>
      <c r="D62" s="12">
        <v>9517.6</v>
      </c>
      <c r="E62" s="12">
        <v>9749.75</v>
      </c>
      <c r="F62" s="12">
        <v>9981.89</v>
      </c>
      <c r="G62" s="12">
        <v>10214.02</v>
      </c>
      <c r="H62" s="12">
        <v>10446.16</v>
      </c>
      <c r="I62" s="12">
        <v>10678.29</v>
      </c>
      <c r="J62" s="12">
        <v>10910.43</v>
      </c>
      <c r="K62" s="12">
        <v>11142.56</v>
      </c>
      <c r="M62" s="6"/>
      <c r="N62"/>
      <c r="O62"/>
      <c r="P62"/>
      <c r="Q62"/>
      <c r="R62" s="9"/>
      <c r="S62" s="9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2:34" x14ac:dyDescent="0.25">
      <c r="B63" s="13" t="s">
        <v>2</v>
      </c>
      <c r="C63" s="12">
        <v>9604.06</v>
      </c>
      <c r="D63" s="12">
        <v>9844.16</v>
      </c>
      <c r="E63" s="12">
        <v>10084.26</v>
      </c>
      <c r="F63" s="12">
        <v>10324.36</v>
      </c>
      <c r="G63" s="12">
        <v>10564.46</v>
      </c>
      <c r="H63" s="12">
        <v>10804.56</v>
      </c>
      <c r="I63" s="12">
        <v>11044.67</v>
      </c>
      <c r="J63" s="12">
        <v>11284.77</v>
      </c>
      <c r="K63" s="12">
        <v>11524.87</v>
      </c>
      <c r="M63"/>
      <c r="N63"/>
      <c r="O63"/>
      <c r="P63"/>
      <c r="Q63"/>
      <c r="R63" s="9"/>
      <c r="S63" s="9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2:34" x14ac:dyDescent="0.25">
      <c r="B64" s="13" t="s">
        <v>1</v>
      </c>
      <c r="C64" s="12">
        <v>10020.58</v>
      </c>
      <c r="D64" s="12">
        <v>10271.09</v>
      </c>
      <c r="E64" s="12">
        <v>10521.6</v>
      </c>
      <c r="F64" s="12">
        <v>10772.12</v>
      </c>
      <c r="G64" s="12">
        <v>11022.64</v>
      </c>
      <c r="H64" s="12">
        <v>11273.15</v>
      </c>
      <c r="I64" s="12">
        <v>11523.66</v>
      </c>
      <c r="J64" s="12">
        <v>11774.18</v>
      </c>
      <c r="K64" s="12">
        <v>12024.7</v>
      </c>
      <c r="M64" s="6"/>
      <c r="N64"/>
      <c r="O64"/>
      <c r="P64"/>
      <c r="Q64"/>
      <c r="R64" s="9"/>
      <c r="S64" s="9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x14ac:dyDescent="0.25">
      <c r="B65" s="13" t="s">
        <v>0</v>
      </c>
      <c r="C65" s="12">
        <v>10421.4</v>
      </c>
      <c r="D65" s="12">
        <v>10681.94</v>
      </c>
      <c r="E65" s="12">
        <v>10942.47</v>
      </c>
      <c r="F65" s="12">
        <v>11203.01</v>
      </c>
      <c r="G65" s="12">
        <v>11463.54</v>
      </c>
      <c r="H65" s="12">
        <v>11724.07</v>
      </c>
      <c r="I65" s="12">
        <v>11984.61</v>
      </c>
      <c r="J65" s="12">
        <v>12245.15</v>
      </c>
      <c r="K65" s="12">
        <v>12505.68</v>
      </c>
      <c r="M65" s="6"/>
      <c r="N65"/>
      <c r="O65"/>
      <c r="P65"/>
      <c r="Q65"/>
      <c r="R65" s="9"/>
      <c r="S65" s="9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409.6" hidden="1" customHeight="1" x14ac:dyDescent="0.25">
      <c r="M66" s="6"/>
      <c r="N66"/>
      <c r="O66"/>
      <c r="P66"/>
      <c r="Q66"/>
      <c r="R66" s="9"/>
      <c r="S66" s="9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9.350000000000001" customHeight="1" x14ac:dyDescent="0.25">
      <c r="M67" s="6"/>
      <c r="N67"/>
      <c r="O67"/>
      <c r="P67"/>
      <c r="Q67"/>
      <c r="R67" s="9"/>
      <c r="S67" s="9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7.100000000000001" customHeight="1" x14ac:dyDescent="0.25">
      <c r="B68" s="11"/>
      <c r="M68" s="6"/>
      <c r="N68"/>
      <c r="O68"/>
      <c r="P68"/>
      <c r="Q68"/>
      <c r="R68" s="9"/>
      <c r="S68" s="9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22.9" customHeight="1" x14ac:dyDescent="0.25">
      <c r="A69" s="10" t="s">
        <v>28</v>
      </c>
      <c r="B69" s="6"/>
      <c r="C69" s="6"/>
      <c r="D69" s="6"/>
      <c r="E69" s="6"/>
      <c r="F69" s="6" t="s">
        <v>27</v>
      </c>
      <c r="G69" s="6">
        <v>696</v>
      </c>
      <c r="M69" s="6"/>
      <c r="N69"/>
      <c r="O69"/>
      <c r="P69"/>
      <c r="Q69"/>
      <c r="R69" s="9"/>
      <c r="S69" s="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7.100000000000001" customHeight="1" x14ac:dyDescent="0.25">
      <c r="A70" s="8" t="s">
        <v>26</v>
      </c>
      <c r="B70" s="7"/>
      <c r="C70" s="7"/>
      <c r="D70" s="7"/>
      <c r="E70" s="7"/>
      <c r="F70" s="6"/>
      <c r="G70" s="6">
        <f>+C23*0.615%</f>
        <v>4907.70615</v>
      </c>
    </row>
    <row r="71" spans="1:34" ht="26.85" customHeight="1" x14ac:dyDescent="0.25"/>
    <row r="72" spans="1:34" ht="17.100000000000001" customHeight="1" x14ac:dyDescent="0.25">
      <c r="B72" s="3" t="s">
        <v>25</v>
      </c>
      <c r="C72" s="3" t="s">
        <v>24</v>
      </c>
      <c r="D72" s="3" t="s">
        <v>23</v>
      </c>
      <c r="E72" s="3" t="s">
        <v>22</v>
      </c>
      <c r="F72" s="3" t="s">
        <v>21</v>
      </c>
      <c r="G72" s="3" t="s">
        <v>20</v>
      </c>
      <c r="H72" s="3" t="s">
        <v>19</v>
      </c>
      <c r="I72" s="3" t="s">
        <v>18</v>
      </c>
      <c r="J72" s="3" t="s">
        <v>17</v>
      </c>
      <c r="K72" s="3" t="s">
        <v>16</v>
      </c>
    </row>
    <row r="73" spans="1:34" ht="23.25" customHeight="1" x14ac:dyDescent="0.25">
      <c r="B73" s="3" t="s">
        <v>15</v>
      </c>
      <c r="C73" s="5">
        <v>4907.71</v>
      </c>
      <c r="D73" s="5">
        <v>4907.71</v>
      </c>
      <c r="E73" s="5">
        <v>4907.71</v>
      </c>
      <c r="F73" s="5">
        <v>4907.71</v>
      </c>
      <c r="G73" s="5">
        <v>4907.71</v>
      </c>
      <c r="H73" s="5">
        <v>4907.71</v>
      </c>
      <c r="I73" s="5">
        <v>4907.71</v>
      </c>
      <c r="J73" s="5">
        <v>4907.71</v>
      </c>
      <c r="K73" s="5">
        <v>4907.71</v>
      </c>
    </row>
    <row r="74" spans="1:34" ht="17.100000000000001" customHeight="1" x14ac:dyDescent="0.25">
      <c r="B74" s="3" t="s">
        <v>14</v>
      </c>
      <c r="C74" s="5">
        <v>4907.71</v>
      </c>
      <c r="D74" s="5">
        <v>4907.71</v>
      </c>
      <c r="E74" s="5">
        <v>4907.71</v>
      </c>
      <c r="F74" s="5">
        <v>4907.71</v>
      </c>
      <c r="G74" s="5">
        <v>4907.71</v>
      </c>
      <c r="H74" s="5">
        <v>4907.71</v>
      </c>
      <c r="I74" s="5">
        <v>4907.71</v>
      </c>
      <c r="J74" s="5">
        <v>4907.71</v>
      </c>
      <c r="K74" s="5">
        <v>4907.71</v>
      </c>
    </row>
    <row r="75" spans="1:34" ht="12" customHeight="1" x14ac:dyDescent="0.25">
      <c r="B75" s="3" t="s">
        <v>13</v>
      </c>
      <c r="C75" s="5">
        <v>4907.71</v>
      </c>
      <c r="D75" s="5">
        <v>4907.71</v>
      </c>
      <c r="E75" s="5">
        <v>4907.71</v>
      </c>
      <c r="F75" s="5">
        <v>4907.71</v>
      </c>
      <c r="G75" s="5">
        <v>4907.71</v>
      </c>
      <c r="H75" s="5">
        <v>4907.71</v>
      </c>
      <c r="I75" s="5">
        <v>4907.71</v>
      </c>
      <c r="J75" s="5">
        <v>4907.71</v>
      </c>
      <c r="K75" s="5">
        <v>4907.71</v>
      </c>
    </row>
    <row r="76" spans="1:34" ht="17.100000000000001" customHeight="1" x14ac:dyDescent="0.25">
      <c r="B76" s="3" t="s">
        <v>12</v>
      </c>
      <c r="C76" s="5">
        <v>4907.71</v>
      </c>
      <c r="D76" s="5">
        <v>4907.71</v>
      </c>
      <c r="E76" s="5">
        <v>4907.71</v>
      </c>
      <c r="F76" s="5">
        <v>4907.71</v>
      </c>
      <c r="G76" s="5">
        <v>4907.71</v>
      </c>
      <c r="H76" s="5">
        <v>4907.71</v>
      </c>
      <c r="I76" s="5">
        <v>4907.71</v>
      </c>
      <c r="J76" s="5">
        <v>4907.71</v>
      </c>
      <c r="K76" s="5">
        <v>4907.71</v>
      </c>
    </row>
    <row r="77" spans="1:34" ht="16.7" customHeight="1" x14ac:dyDescent="0.25">
      <c r="B77" s="3" t="s">
        <v>11</v>
      </c>
      <c r="C77" s="5">
        <v>4907.71</v>
      </c>
      <c r="D77" s="5">
        <v>4907.71</v>
      </c>
      <c r="E77" s="5">
        <v>4907.71</v>
      </c>
      <c r="F77" s="5">
        <v>4907.71</v>
      </c>
      <c r="G77" s="5">
        <v>4907.71</v>
      </c>
      <c r="H77" s="5">
        <v>4907.71</v>
      </c>
      <c r="I77" s="5">
        <v>4907.71</v>
      </c>
      <c r="J77" s="5">
        <v>4907.71</v>
      </c>
      <c r="K77" s="5">
        <v>4907.71</v>
      </c>
    </row>
    <row r="78" spans="1:34" ht="17.100000000000001" customHeight="1" x14ac:dyDescent="0.25">
      <c r="B78" s="3" t="s">
        <v>10</v>
      </c>
      <c r="C78" s="5">
        <v>4907.71</v>
      </c>
      <c r="D78" s="5">
        <v>4907.71</v>
      </c>
      <c r="E78" s="5">
        <v>4907.71</v>
      </c>
      <c r="F78" s="5">
        <v>4907.71</v>
      </c>
      <c r="G78" s="5">
        <v>4907.71</v>
      </c>
      <c r="H78" s="5">
        <v>4907.71</v>
      </c>
      <c r="I78" s="5">
        <v>4907.71</v>
      </c>
      <c r="J78" s="5">
        <v>4907.71</v>
      </c>
      <c r="K78" s="5">
        <v>4907.71</v>
      </c>
    </row>
    <row r="79" spans="1:34" ht="21" customHeight="1" x14ac:dyDescent="0.25">
      <c r="B79" s="3" t="s">
        <v>9</v>
      </c>
      <c r="C79" s="5">
        <v>4907.71</v>
      </c>
      <c r="D79" s="5">
        <v>4907.71</v>
      </c>
      <c r="E79" s="5">
        <v>4907.71</v>
      </c>
      <c r="F79" s="5">
        <v>4907.71</v>
      </c>
      <c r="G79" s="5">
        <v>4907.71</v>
      </c>
      <c r="H79" s="5">
        <v>4907.71</v>
      </c>
      <c r="I79" s="5">
        <v>4907.71</v>
      </c>
      <c r="J79" s="5">
        <v>4907.71</v>
      </c>
      <c r="K79" s="5">
        <v>4907.71</v>
      </c>
    </row>
    <row r="80" spans="1:34" x14ac:dyDescent="0.25">
      <c r="B80" s="3" t="s">
        <v>8</v>
      </c>
      <c r="C80" s="5">
        <v>4907.71</v>
      </c>
      <c r="D80" s="5">
        <v>4907.71</v>
      </c>
      <c r="E80" s="5">
        <v>4907.71</v>
      </c>
      <c r="F80" s="5">
        <v>4907.71</v>
      </c>
      <c r="G80" s="5">
        <v>4907.71</v>
      </c>
      <c r="H80" s="5">
        <v>4907.71</v>
      </c>
      <c r="I80" s="5">
        <v>4907.71</v>
      </c>
      <c r="J80" s="5">
        <v>4907.71</v>
      </c>
      <c r="K80" s="5">
        <v>4907.71</v>
      </c>
    </row>
    <row r="81" spans="2:14" x14ac:dyDescent="0.25">
      <c r="B81" s="3" t="s">
        <v>7</v>
      </c>
      <c r="C81" s="5">
        <v>4907.71</v>
      </c>
      <c r="D81" s="5">
        <v>4907.71</v>
      </c>
      <c r="E81" s="5">
        <v>4907.71</v>
      </c>
      <c r="F81" s="5">
        <v>4907.71</v>
      </c>
      <c r="G81" s="5">
        <v>4907.71</v>
      </c>
      <c r="H81" s="5">
        <v>4907.71</v>
      </c>
      <c r="I81" s="5">
        <v>4907.71</v>
      </c>
      <c r="J81" s="5">
        <v>4907.71</v>
      </c>
      <c r="K81" s="5">
        <v>4907.71</v>
      </c>
    </row>
    <row r="82" spans="2:14" x14ac:dyDescent="0.25">
      <c r="B82" s="3" t="s">
        <v>6</v>
      </c>
      <c r="C82" s="5">
        <v>4907.71</v>
      </c>
      <c r="D82" s="5">
        <v>4907.71</v>
      </c>
      <c r="E82" s="5">
        <v>4907.71</v>
      </c>
      <c r="F82" s="5">
        <v>4907.71</v>
      </c>
      <c r="G82" s="5">
        <v>4907.71</v>
      </c>
      <c r="H82" s="2">
        <v>5009.33</v>
      </c>
      <c r="I82" s="2">
        <v>5120.66</v>
      </c>
      <c r="J82" s="2">
        <v>5231.97</v>
      </c>
      <c r="K82" s="2">
        <v>5343.29</v>
      </c>
    </row>
    <row r="83" spans="2:14" x14ac:dyDescent="0.25">
      <c r="B83" s="3" t="s">
        <v>5</v>
      </c>
      <c r="C83" s="5">
        <v>4907.71</v>
      </c>
      <c r="D83" s="2">
        <v>5030.3999999999996</v>
      </c>
      <c r="E83" s="2">
        <v>5153.09</v>
      </c>
      <c r="F83" s="2">
        <v>5275.78</v>
      </c>
      <c r="G83" s="2">
        <v>5398.48</v>
      </c>
      <c r="H83" s="2">
        <v>5521.17</v>
      </c>
      <c r="I83" s="2">
        <v>5643.86</v>
      </c>
      <c r="J83" s="2">
        <v>5766.55</v>
      </c>
      <c r="K83" s="2">
        <v>5889.25</v>
      </c>
      <c r="M83" s="4">
        <v>798001</v>
      </c>
      <c r="N83" s="1" t="s">
        <v>4</v>
      </c>
    </row>
    <row r="84" spans="2:14" x14ac:dyDescent="0.25">
      <c r="B84" s="3" t="s">
        <v>3</v>
      </c>
      <c r="C84" s="2">
        <v>5498.86</v>
      </c>
      <c r="D84" s="2">
        <v>5636.33</v>
      </c>
      <c r="E84" s="2">
        <v>5773.8</v>
      </c>
      <c r="F84" s="2">
        <v>5911.28</v>
      </c>
      <c r="G84" s="2">
        <v>6048.75</v>
      </c>
      <c r="H84" s="2">
        <v>6186.22</v>
      </c>
      <c r="I84" s="2">
        <v>6323.69</v>
      </c>
      <c r="J84" s="2">
        <v>6461.16</v>
      </c>
      <c r="K84" s="2">
        <v>6598.63</v>
      </c>
    </row>
    <row r="85" spans="2:14" x14ac:dyDescent="0.25">
      <c r="B85" s="3" t="s">
        <v>2</v>
      </c>
      <c r="C85" s="2">
        <v>5687.53</v>
      </c>
      <c r="D85" s="2">
        <v>5829.71</v>
      </c>
      <c r="E85" s="2">
        <v>5971.9</v>
      </c>
      <c r="F85" s="2">
        <v>6114.09</v>
      </c>
      <c r="G85" s="2">
        <v>6256.28</v>
      </c>
      <c r="H85" s="2">
        <v>6398.47</v>
      </c>
      <c r="I85" s="2">
        <v>6540.65</v>
      </c>
      <c r="J85" s="2">
        <v>6682.84</v>
      </c>
      <c r="K85" s="2">
        <v>6825.03</v>
      </c>
    </row>
    <row r="86" spans="2:14" x14ac:dyDescent="0.25">
      <c r="B86" s="3" t="s">
        <v>1</v>
      </c>
      <c r="C86" s="2">
        <v>5934.19</v>
      </c>
      <c r="D86" s="2">
        <v>6082.54</v>
      </c>
      <c r="E86" s="2">
        <v>6230.9</v>
      </c>
      <c r="F86" s="2">
        <v>6379.25</v>
      </c>
      <c r="G86" s="2">
        <v>6527.61</v>
      </c>
      <c r="H86" s="2">
        <v>6675.96</v>
      </c>
      <c r="I86" s="2">
        <v>6824.32</v>
      </c>
      <c r="J86" s="2">
        <v>6972.67</v>
      </c>
      <c r="K86" s="2">
        <v>7121.03</v>
      </c>
    </row>
    <row r="87" spans="2:14" x14ac:dyDescent="0.25">
      <c r="B87" s="3" t="s">
        <v>0</v>
      </c>
      <c r="C87" s="2">
        <v>6171.56</v>
      </c>
      <c r="D87" s="2">
        <v>6325.85</v>
      </c>
      <c r="E87" s="2">
        <v>6480.13</v>
      </c>
      <c r="F87" s="2">
        <v>6634.42</v>
      </c>
      <c r="G87" s="2">
        <v>6788.71</v>
      </c>
      <c r="H87" s="2">
        <v>6943</v>
      </c>
      <c r="I87" s="2">
        <v>7097.29</v>
      </c>
      <c r="J87" s="2">
        <v>7251.58</v>
      </c>
      <c r="K87" s="2">
        <v>7405.87</v>
      </c>
    </row>
  </sheetData>
  <sheetProtection algorithmName="SHA-512" hashValue="Ju0dy3jZqmzgHEFkLK4zplclDumyPl9teLcj8HMPWaTAONiUf7/PG3HpYpvsAheV9hN3Ll4sLzbsWuULP3QWsg==" saltValue="lfA8n0nT4gmoD7Zp7kLmqg==" spinCount="100000" sheet="1" objects="1" scenarios="1"/>
  <mergeCells count="4">
    <mergeCell ref="B1:E1"/>
    <mergeCell ref="G1:H1"/>
    <mergeCell ref="I1:J1"/>
    <mergeCell ref="M1:N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696 FH-A 1.6.2018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Sveinbjörn Traustason</dc:creator>
  <cp:lastModifiedBy>Sveinbjörn Traustason</cp:lastModifiedBy>
  <dcterms:created xsi:type="dcterms:W3CDTF">2018-11-30T16:49:44Z</dcterms:created>
  <dcterms:modified xsi:type="dcterms:W3CDTF">2018-11-30T16:56:22Z</dcterms:modified>
</cp:coreProperties>
</file>