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Sverrir\Staðtölur HÍ\2018\"/>
    </mc:Choice>
  </mc:AlternateContent>
  <xr:revisionPtr revIDLastSave="0" documentId="8_{C56BE6C7-0927-4654-9991-56CD4FFEAD54}" xr6:coauthVersionLast="44" xr6:coauthVersionMax="44" xr10:uidLastSave="{00000000-0000-0000-0000-000000000000}"/>
  <bookViews>
    <workbookView xWindow="20115" yWindow="495" windowWidth="17910" windowHeight="139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" l="1"/>
  <c r="B40" i="1"/>
  <c r="B50" i="1" l="1"/>
  <c r="J50" i="1"/>
  <c r="I50" i="1"/>
  <c r="H50" i="1"/>
  <c r="G50" i="1"/>
  <c r="F50" i="1"/>
  <c r="E50" i="1"/>
  <c r="C50" i="1"/>
  <c r="D50" i="1"/>
  <c r="H40" i="1" l="1"/>
  <c r="E40" i="1"/>
  <c r="D40" i="1"/>
</calcChain>
</file>

<file path=xl/sharedStrings.xml><?xml version="1.0" encoding="utf-8"?>
<sst xmlns="http://schemas.openxmlformats.org/spreadsheetml/2006/main" count="59" uniqueCount="58">
  <si>
    <t>Rannsóknastig 2017</t>
  </si>
  <si>
    <t>Aflstig 2017</t>
  </si>
  <si>
    <t>Svið/Deild/Stofnun:</t>
  </si>
  <si>
    <t>Fj. starfsmanna</t>
  </si>
  <si>
    <t>Fj sem skilar</t>
  </si>
  <si>
    <t>Fj. Starfsígilda</t>
  </si>
  <si>
    <t>Fj. Rannsóknastiga 2017</t>
  </si>
  <si>
    <t>Meðaltal rannsóknastiga/ fj. starfsmanna</t>
  </si>
  <si>
    <t>Meðaltal rannsóknastiga/starfshlutfall</t>
  </si>
  <si>
    <t>Aflstig 2016</t>
  </si>
  <si>
    <t>Meðaltal aflstiga/fj. starfsmanna</t>
  </si>
  <si>
    <t>Meðaltal aflstiga/starfshlutfall</t>
  </si>
  <si>
    <t>Hlutfall aflstiga af rannsóknastigum</t>
  </si>
  <si>
    <t>Félagsvísindasvið</t>
  </si>
  <si>
    <t>Félagsfræði-, mannfræði- og þjóðfræðideid</t>
  </si>
  <si>
    <t>Félagsráðgjafardeild</t>
  </si>
  <si>
    <t>Hagfræðideild</t>
  </si>
  <si>
    <t>Lagadeild</t>
  </si>
  <si>
    <t>Stjórnmálafræðideild</t>
  </si>
  <si>
    <t>Viðskiptafræðideild</t>
  </si>
  <si>
    <t>Heilbrigðisvísindasvið</t>
  </si>
  <si>
    <t>Hjúkrunarfræðideild</t>
  </si>
  <si>
    <t>Lyfjafræðideild</t>
  </si>
  <si>
    <t>Lýðheilsufræði</t>
  </si>
  <si>
    <t>Læknadeild</t>
  </si>
  <si>
    <t>Matvæla- og næringarfræðideild</t>
  </si>
  <si>
    <t>Sálfræðideild</t>
  </si>
  <si>
    <t>Tannlæknadeild</t>
  </si>
  <si>
    <t>Hugvísindasvið</t>
  </si>
  <si>
    <t>Guðfræði- og trúarbragðafræðideild</t>
  </si>
  <si>
    <t>Íslensku- og menningardeild</t>
  </si>
  <si>
    <t>Mála- og menningardeild</t>
  </si>
  <si>
    <t>Sagnfræði- og heimspekideild</t>
  </si>
  <si>
    <t>Menntavísindasvið</t>
  </si>
  <si>
    <t>Deild faggreinakennslu</t>
  </si>
  <si>
    <t>Deild heilsueflingar, íþrótta og tómstunda </t>
  </si>
  <si>
    <t>Deild kennslu- og menntunarfræði</t>
  </si>
  <si>
    <t>Deild menntunar og margbreytileika</t>
  </si>
  <si>
    <t>Verkfræði- og náttúruvísindasvið</t>
  </si>
  <si>
    <t>Iðnaðarverkfræði-, vélaverkfræði- og tölvunarfræðideild</t>
  </si>
  <si>
    <t>Jarðvísindadeild</t>
  </si>
  <si>
    <t>Líf- og umhverfisvísindadeild</t>
  </si>
  <si>
    <t>Rafmagns- og tölvuverkfræðideild</t>
  </si>
  <si>
    <t>Raunvísindadeild</t>
  </si>
  <si>
    <t>Umhverfis- og byggingaverkfræðideild</t>
  </si>
  <si>
    <t>Umhverfis- og auðlindafræði</t>
  </si>
  <si>
    <t>DEILDIR SAMTALS:</t>
  </si>
  <si>
    <t>STOFNANIR:</t>
  </si>
  <si>
    <t>Raunvísindastofnun</t>
  </si>
  <si>
    <t>Jarðvísindastofnun</t>
  </si>
  <si>
    <t>Stofnun Árna Magnússonar í íslenskum fræðum</t>
  </si>
  <si>
    <t>Stofnun rannsóknasetra</t>
  </si>
  <si>
    <t>Tilraunastöð HÍ í meinafræði að Keldum</t>
  </si>
  <si>
    <t>Aðrir</t>
  </si>
  <si>
    <t>STOFNANIR SAMTALS:</t>
  </si>
  <si>
    <t>Samtals Háskóli Íslands:</t>
  </si>
  <si>
    <t>Rannsóknastig Háskóla Íslands árið 2017</t>
  </si>
  <si>
    <t>Eðlisvísindastofnun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</si>
</sst>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1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5" borderId="5" xfId="3" applyFont="1" applyFill="1" applyBorder="1" applyAlignment="1">
      <alignment horizontal="center" vertical="center" wrapText="1"/>
    </xf>
    <xf numFmtId="0" fontId="3" fillId="6" borderId="7" xfId="3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3" fillId="8" borderId="5" xfId="3" applyFont="1" applyFill="1" applyBorder="1" applyAlignment="1">
      <alignment horizontal="center" vertical="center" wrapText="1"/>
    </xf>
    <xf numFmtId="0" fontId="3" fillId="9" borderId="7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9" xfId="0" applyFont="1" applyBorder="1"/>
    <xf numFmtId="0" fontId="3" fillId="0" borderId="2" xfId="0" applyFont="1" applyBorder="1"/>
    <xf numFmtId="164" fontId="3" fillId="0" borderId="10" xfId="0" applyNumberFormat="1" applyFont="1" applyBorder="1"/>
    <xf numFmtId="3" fontId="3" fillId="4" borderId="1" xfId="0" applyNumberFormat="1" applyFont="1" applyFill="1" applyBorder="1"/>
    <xf numFmtId="164" fontId="3" fillId="5" borderId="2" xfId="0" applyNumberFormat="1" applyFont="1" applyFill="1" applyBorder="1"/>
    <xf numFmtId="164" fontId="3" fillId="6" borderId="3" xfId="0" applyNumberFormat="1" applyFont="1" applyFill="1" applyBorder="1"/>
    <xf numFmtId="3" fontId="3" fillId="7" borderId="1" xfId="0" applyNumberFormat="1" applyFont="1" applyFill="1" applyBorder="1"/>
    <xf numFmtId="164" fontId="3" fillId="8" borderId="2" xfId="0" applyNumberFormat="1" applyFont="1" applyFill="1" applyBorder="1"/>
    <xf numFmtId="164" fontId="3" fillId="9" borderId="3" xfId="0" applyNumberFormat="1" applyFont="1" applyFill="1" applyBorder="1"/>
    <xf numFmtId="9" fontId="3" fillId="0" borderId="11" xfId="1" applyFont="1" applyFill="1" applyBorder="1"/>
    <xf numFmtId="0" fontId="3" fillId="0" borderId="0" xfId="0" applyFont="1" applyFill="1"/>
    <xf numFmtId="0" fontId="2" fillId="0" borderId="12" xfId="0" applyFont="1" applyBorder="1"/>
    <xf numFmtId="0" fontId="2" fillId="0" borderId="13" xfId="0" applyFont="1" applyBorder="1"/>
    <xf numFmtId="164" fontId="2" fillId="0" borderId="14" xfId="0" applyNumberFormat="1" applyFont="1" applyBorder="1"/>
    <xf numFmtId="3" fontId="2" fillId="4" borderId="15" xfId="0" applyNumberFormat="1" applyFont="1" applyFill="1" applyBorder="1"/>
    <xf numFmtId="164" fontId="2" fillId="5" borderId="13" xfId="0" applyNumberFormat="1" applyFont="1" applyFill="1" applyBorder="1"/>
    <xf numFmtId="164" fontId="2" fillId="6" borderId="16" xfId="0" applyNumberFormat="1" applyFont="1" applyFill="1" applyBorder="1"/>
    <xf numFmtId="3" fontId="2" fillId="7" borderId="15" xfId="0" applyNumberFormat="1" applyFont="1" applyFill="1" applyBorder="1"/>
    <xf numFmtId="164" fontId="2" fillId="8" borderId="13" xfId="0" applyNumberFormat="1" applyFont="1" applyFill="1" applyBorder="1"/>
    <xf numFmtId="164" fontId="2" fillId="9" borderId="16" xfId="0" applyNumberFormat="1" applyFont="1" applyFill="1" applyBorder="1"/>
    <xf numFmtId="9" fontId="2" fillId="0" borderId="17" xfId="1" applyFont="1" applyFill="1" applyBorder="1"/>
    <xf numFmtId="0" fontId="2" fillId="0" borderId="18" xfId="0" applyFont="1" applyBorder="1"/>
    <xf numFmtId="0" fontId="2" fillId="0" borderId="19" xfId="0" applyFont="1" applyBorder="1"/>
    <xf numFmtId="164" fontId="2" fillId="0" borderId="20" xfId="0" applyNumberFormat="1" applyFont="1" applyBorder="1"/>
    <xf numFmtId="3" fontId="2" fillId="4" borderId="21" xfId="0" applyNumberFormat="1" applyFont="1" applyFill="1" applyBorder="1"/>
    <xf numFmtId="164" fontId="2" fillId="5" borderId="19" xfId="0" applyNumberFormat="1" applyFont="1" applyFill="1" applyBorder="1"/>
    <xf numFmtId="164" fontId="2" fillId="6" borderId="22" xfId="0" applyNumberFormat="1" applyFont="1" applyFill="1" applyBorder="1"/>
    <xf numFmtId="3" fontId="2" fillId="7" borderId="21" xfId="0" applyNumberFormat="1" applyFont="1" applyFill="1" applyBorder="1"/>
    <xf numFmtId="164" fontId="2" fillId="8" borderId="19" xfId="0" applyNumberFormat="1" applyFont="1" applyFill="1" applyBorder="1"/>
    <xf numFmtId="164" fontId="2" fillId="9" borderId="22" xfId="0" applyNumberFormat="1" applyFont="1" applyFill="1" applyBorder="1"/>
    <xf numFmtId="9" fontId="2" fillId="0" borderId="23" xfId="1" applyFont="1" applyFill="1" applyBorder="1"/>
    <xf numFmtId="0" fontId="3" fillId="0" borderId="24" xfId="0" applyFont="1" applyBorder="1"/>
    <xf numFmtId="164" fontId="3" fillId="0" borderId="25" xfId="0" applyNumberFormat="1" applyFont="1" applyBorder="1"/>
    <xf numFmtId="3" fontId="3" fillId="4" borderId="9" xfId="0" applyNumberFormat="1" applyFont="1" applyFill="1" applyBorder="1"/>
    <xf numFmtId="164" fontId="3" fillId="5" borderId="24" xfId="0" applyNumberFormat="1" applyFont="1" applyFill="1" applyBorder="1"/>
    <xf numFmtId="164" fontId="3" fillId="6" borderId="26" xfId="0" applyNumberFormat="1" applyFont="1" applyFill="1" applyBorder="1"/>
    <xf numFmtId="3" fontId="3" fillId="7" borderId="9" xfId="0" applyNumberFormat="1" applyFont="1" applyFill="1" applyBorder="1"/>
    <xf numFmtId="164" fontId="3" fillId="8" borderId="24" xfId="0" applyNumberFormat="1" applyFont="1" applyFill="1" applyBorder="1"/>
    <xf numFmtId="164" fontId="3" fillId="9" borderId="26" xfId="0" applyNumberFormat="1" applyFont="1" applyFill="1" applyBorder="1"/>
    <xf numFmtId="0" fontId="2" fillId="0" borderId="0" xfId="0" applyFont="1" applyBorder="1" applyAlignment="1">
      <alignment horizontal="left" indent="1"/>
    </xf>
    <xf numFmtId="3" fontId="3" fillId="0" borderId="12" xfId="0" applyNumberFormat="1" applyFont="1" applyFill="1" applyBorder="1"/>
    <xf numFmtId="164" fontId="3" fillId="0" borderId="0" xfId="0" applyNumberFormat="1" applyFont="1" applyFill="1" applyBorder="1"/>
    <xf numFmtId="164" fontId="3" fillId="0" borderId="27" xfId="0" applyNumberFormat="1" applyFont="1" applyFill="1" applyBorder="1"/>
    <xf numFmtId="3" fontId="2" fillId="0" borderId="12" xfId="0" applyNumberFormat="1" applyFont="1" applyFill="1" applyBorder="1"/>
    <xf numFmtId="0" fontId="2" fillId="0" borderId="0" xfId="0" applyFont="1" applyFill="1" applyBorder="1"/>
    <xf numFmtId="0" fontId="7" fillId="0" borderId="4" xfId="2" applyFont="1" applyBorder="1"/>
    <xf numFmtId="0" fontId="7" fillId="0" borderId="5" xfId="0" applyFont="1" applyBorder="1"/>
    <xf numFmtId="0" fontId="7" fillId="0" borderId="6" xfId="0" applyFont="1" applyBorder="1"/>
    <xf numFmtId="3" fontId="7" fillId="4" borderId="4" xfId="0" applyNumberFormat="1" applyFont="1" applyFill="1" applyBorder="1"/>
    <xf numFmtId="164" fontId="7" fillId="5" borderId="5" xfId="0" applyNumberFormat="1" applyFont="1" applyFill="1" applyBorder="1"/>
    <xf numFmtId="164" fontId="7" fillId="6" borderId="7" xfId="0" applyNumberFormat="1" applyFont="1" applyFill="1" applyBorder="1"/>
    <xf numFmtId="3" fontId="7" fillId="7" borderId="4" xfId="0" applyNumberFormat="1" applyFont="1" applyFill="1" applyBorder="1"/>
    <xf numFmtId="164" fontId="7" fillId="8" borderId="5" xfId="0" applyNumberFormat="1" applyFont="1" applyFill="1" applyBorder="1"/>
    <xf numFmtId="164" fontId="7" fillId="9" borderId="7" xfId="0" applyNumberFormat="1" applyFont="1" applyFill="1" applyBorder="1"/>
    <xf numFmtId="9" fontId="7" fillId="0" borderId="8" xfId="1" applyFont="1" applyFill="1" applyBorder="1"/>
    <xf numFmtId="0" fontId="3" fillId="0" borderId="12" xfId="0" applyFont="1" applyFill="1" applyBorder="1"/>
    <xf numFmtId="0" fontId="2" fillId="0" borderId="27" xfId="0" applyFont="1" applyFill="1" applyBorder="1"/>
    <xf numFmtId="0" fontId="2" fillId="0" borderId="12" xfId="0" applyFont="1" applyFill="1" applyBorder="1"/>
    <xf numFmtId="0" fontId="7" fillId="0" borderId="28" xfId="0" applyFont="1" applyBorder="1"/>
    <xf numFmtId="0" fontId="2" fillId="0" borderId="29" xfId="0" applyFont="1" applyBorder="1"/>
    <xf numFmtId="164" fontId="2" fillId="0" borderId="29" xfId="0" applyNumberFormat="1" applyFont="1" applyBorder="1"/>
    <xf numFmtId="0" fontId="3" fillId="0" borderId="28" xfId="0" applyFont="1" applyFill="1" applyBorder="1"/>
    <xf numFmtId="164" fontId="2" fillId="0" borderId="29" xfId="0" applyNumberFormat="1" applyFont="1" applyFill="1" applyBorder="1"/>
    <xf numFmtId="164" fontId="2" fillId="0" borderId="30" xfId="0" applyNumberFormat="1" applyFont="1" applyFill="1" applyBorder="1"/>
    <xf numFmtId="0" fontId="2" fillId="0" borderId="28" xfId="0" applyFont="1" applyFill="1" applyBorder="1"/>
    <xf numFmtId="0" fontId="2" fillId="0" borderId="30" xfId="0" applyFont="1" applyFill="1" applyBorder="1"/>
    <xf numFmtId="165" fontId="8" fillId="0" borderId="31" xfId="0" applyNumberFormat="1" applyFont="1" applyBorder="1"/>
    <xf numFmtId="0" fontId="9" fillId="0" borderId="21" xfId="0" applyFont="1" applyBorder="1"/>
    <xf numFmtId="0" fontId="10" fillId="0" borderId="13" xfId="0" applyFont="1" applyBorder="1"/>
    <xf numFmtId="164" fontId="10" fillId="0" borderId="14" xfId="0" applyNumberFormat="1" applyFont="1" applyBorder="1"/>
    <xf numFmtId="3" fontId="10" fillId="4" borderId="21" xfId="0" applyNumberFormat="1" applyFont="1" applyFill="1" applyBorder="1"/>
    <xf numFmtId="164" fontId="10" fillId="5" borderId="19" xfId="0" applyNumberFormat="1" applyFont="1" applyFill="1" applyBorder="1"/>
    <xf numFmtId="164" fontId="10" fillId="6" borderId="22" xfId="0" applyNumberFormat="1" applyFont="1" applyFill="1" applyBorder="1"/>
    <xf numFmtId="3" fontId="10" fillId="7" borderId="21" xfId="0" applyNumberFormat="1" applyFont="1" applyFill="1" applyBorder="1"/>
    <xf numFmtId="164" fontId="10" fillId="8" borderId="19" xfId="0" applyNumberFormat="1" applyFont="1" applyFill="1" applyBorder="1"/>
    <xf numFmtId="164" fontId="10" fillId="9" borderId="22" xfId="0" applyNumberFormat="1" applyFont="1" applyFill="1" applyBorder="1"/>
    <xf numFmtId="9" fontId="10" fillId="0" borderId="32" xfId="1" applyFont="1" applyFill="1" applyBorder="1"/>
    <xf numFmtId="0" fontId="11" fillId="0" borderId="0" xfId="0" applyFont="1" applyFill="1"/>
    <xf numFmtId="0" fontId="11" fillId="0" borderId="0" xfId="0" applyFont="1"/>
    <xf numFmtId="0" fontId="12" fillId="0" borderId="0" xfId="2" applyFont="1"/>
    <xf numFmtId="0" fontId="7" fillId="0" borderId="19" xfId="0" applyFont="1" applyBorder="1"/>
    <xf numFmtId="3" fontId="7" fillId="4" borderId="21" xfId="0" applyNumberFormat="1" applyFont="1" applyFill="1" applyBorder="1"/>
    <xf numFmtId="3" fontId="7" fillId="7" borderId="21" xfId="0" applyNumberFormat="1" applyFont="1" applyFill="1" applyBorder="1"/>
    <xf numFmtId="164" fontId="7" fillId="8" borderId="19" xfId="0" applyNumberFormat="1" applyFont="1" applyFill="1" applyBorder="1"/>
    <xf numFmtId="164" fontId="7" fillId="9" borderId="22" xfId="0" applyNumberFormat="1" applyFont="1" applyFill="1" applyBorder="1"/>
    <xf numFmtId="9" fontId="7" fillId="0" borderId="23" xfId="1" applyFont="1" applyFill="1" applyBorder="1"/>
    <xf numFmtId="165" fontId="7" fillId="0" borderId="19" xfId="0" applyNumberFormat="1" applyFont="1" applyBorder="1"/>
    <xf numFmtId="3" fontId="7" fillId="6" borderId="21" xfId="0" applyNumberFormat="1" applyFont="1" applyFill="1" applyBorder="1"/>
    <xf numFmtId="3" fontId="7" fillId="5" borderId="21" xfId="0" applyNumberFormat="1" applyFont="1" applyFill="1" applyBorder="1"/>
    <xf numFmtId="0" fontId="13" fillId="0" borderId="12" xfId="0" applyFont="1" applyBorder="1" applyAlignment="1">
      <alignment horizontal="left" indent="1"/>
    </xf>
    <xf numFmtId="0" fontId="13" fillId="0" borderId="13" xfId="0" applyFont="1" applyBorder="1"/>
    <xf numFmtId="164" fontId="13" fillId="0" borderId="14" xfId="0" applyNumberFormat="1" applyFont="1" applyBorder="1"/>
    <xf numFmtId="3" fontId="13" fillId="4" borderId="15" xfId="0" applyNumberFormat="1" applyFont="1" applyFill="1" applyBorder="1"/>
    <xf numFmtId="164" fontId="13" fillId="5" borderId="13" xfId="0" applyNumberFormat="1" applyFont="1" applyFill="1" applyBorder="1"/>
    <xf numFmtId="164" fontId="13" fillId="6" borderId="16" xfId="0" applyNumberFormat="1" applyFont="1" applyFill="1" applyBorder="1"/>
    <xf numFmtId="3" fontId="13" fillId="7" borderId="15" xfId="0" applyNumberFormat="1" applyFont="1" applyFill="1" applyBorder="1"/>
    <xf numFmtId="164" fontId="13" fillId="8" borderId="13" xfId="0" applyNumberFormat="1" applyFont="1" applyFill="1" applyBorder="1"/>
    <xf numFmtId="164" fontId="13" fillId="9" borderId="16" xfId="0" applyNumberFormat="1" applyFont="1" applyFill="1" applyBorder="1"/>
    <xf numFmtId="9" fontId="13" fillId="0" borderId="17" xfId="1" applyFont="1" applyFill="1" applyBorder="1"/>
    <xf numFmtId="0" fontId="13" fillId="0" borderId="18" xfId="0" applyFont="1" applyBorder="1" applyAlignment="1">
      <alignment horizontal="left" indent="1"/>
    </xf>
    <xf numFmtId="0" fontId="13" fillId="0" borderId="19" xfId="0" applyFont="1" applyBorder="1"/>
    <xf numFmtId="164" fontId="13" fillId="0" borderId="20" xfId="0" applyNumberFormat="1" applyFont="1" applyBorder="1"/>
    <xf numFmtId="3" fontId="13" fillId="4" borderId="21" xfId="0" applyNumberFormat="1" applyFont="1" applyFill="1" applyBorder="1"/>
    <xf numFmtId="164" fontId="13" fillId="5" borderId="19" xfId="0" applyNumberFormat="1" applyFont="1" applyFill="1" applyBorder="1"/>
    <xf numFmtId="164" fontId="13" fillId="6" borderId="22" xfId="0" applyNumberFormat="1" applyFont="1" applyFill="1" applyBorder="1"/>
    <xf numFmtId="3" fontId="13" fillId="7" borderId="21" xfId="0" applyNumberFormat="1" applyFont="1" applyFill="1" applyBorder="1"/>
    <xf numFmtId="164" fontId="13" fillId="8" borderId="19" xfId="0" applyNumberFormat="1" applyFont="1" applyFill="1" applyBorder="1"/>
    <xf numFmtId="164" fontId="13" fillId="9" borderId="22" xfId="0" applyNumberFormat="1" applyFont="1" applyFill="1" applyBorder="1"/>
    <xf numFmtId="9" fontId="13" fillId="0" borderId="23" xfId="1" applyFont="1" applyFill="1" applyBorder="1"/>
    <xf numFmtId="165" fontId="5" fillId="2" borderId="1" xfId="2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165" fontId="5" fillId="3" borderId="1" xfId="2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</cellXfs>
  <cellStyles count="4">
    <cellStyle name="Normal" xfId="0" builtinId="0"/>
    <cellStyle name="Normal 10" xfId="2" xr:uid="{00000000-0005-0000-0000-000001000000}"/>
    <cellStyle name="Normal 2 10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workbookViewId="0">
      <selection activeCell="E24" sqref="E24"/>
    </sheetView>
  </sheetViews>
  <sheetFormatPr defaultRowHeight="15" x14ac:dyDescent="0.25"/>
  <cols>
    <col min="1" max="1" width="44.7109375" customWidth="1"/>
    <col min="4" max="4" width="10.5703125" customWidth="1"/>
    <col min="5" max="5" width="10.42578125" customWidth="1"/>
    <col min="6" max="7" width="10.85546875" customWidth="1"/>
    <col min="8" max="8" width="11.42578125" customWidth="1"/>
    <col min="9" max="9" width="10.140625" customWidth="1"/>
    <col min="10" max="10" width="12.140625" customWidth="1"/>
  </cols>
  <sheetData>
    <row r="1" spans="1:14" ht="23.25" x14ac:dyDescent="0.35">
      <c r="A1" s="96" t="s">
        <v>56</v>
      </c>
      <c r="B1" s="1"/>
      <c r="C1" s="1"/>
      <c r="D1" s="2"/>
      <c r="E1" s="3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A2" s="1"/>
      <c r="B2" s="1"/>
      <c r="C2" s="4"/>
      <c r="D2" s="5"/>
      <c r="E2" s="3"/>
      <c r="F2" s="1"/>
      <c r="G2" s="1"/>
      <c r="H2" s="1"/>
      <c r="I2" s="1"/>
      <c r="J2" s="1"/>
      <c r="K2" s="1"/>
      <c r="L2" s="1"/>
      <c r="M2" s="1"/>
      <c r="N2" s="1"/>
    </row>
    <row r="3" spans="1:14" ht="19.5" thickBot="1" x14ac:dyDescent="0.3">
      <c r="A3" s="1"/>
      <c r="B3" s="1"/>
      <c r="C3" s="4"/>
      <c r="D3" s="5"/>
      <c r="E3" s="126" t="s">
        <v>0</v>
      </c>
      <c r="F3" s="127"/>
      <c r="G3" s="128"/>
      <c r="H3" s="129" t="s">
        <v>1</v>
      </c>
      <c r="I3" s="130"/>
      <c r="J3" s="131"/>
      <c r="K3" s="1"/>
      <c r="L3" s="1"/>
      <c r="M3" s="1"/>
      <c r="N3" s="1"/>
    </row>
    <row r="4" spans="1:14" ht="51.75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10" t="s">
        <v>7</v>
      </c>
      <c r="G4" s="11" t="s">
        <v>8</v>
      </c>
      <c r="H4" s="12" t="s">
        <v>9</v>
      </c>
      <c r="I4" s="13" t="s">
        <v>10</v>
      </c>
      <c r="J4" s="14" t="s">
        <v>11</v>
      </c>
      <c r="K4" s="15" t="s">
        <v>12</v>
      </c>
      <c r="L4" s="16"/>
      <c r="M4" s="1"/>
      <c r="N4" s="1"/>
    </row>
    <row r="5" spans="1:14" x14ac:dyDescent="0.25">
      <c r="A5" s="17" t="s">
        <v>13</v>
      </c>
      <c r="B5" s="18">
        <v>143</v>
      </c>
      <c r="C5" s="18">
        <v>132</v>
      </c>
      <c r="D5" s="19">
        <v>128.15</v>
      </c>
      <c r="E5" s="20">
        <v>4301.9946874500774</v>
      </c>
      <c r="F5" s="21">
        <v>30.083878933217324</v>
      </c>
      <c r="G5" s="22">
        <v>33.569993659384139</v>
      </c>
      <c r="H5" s="23">
        <v>2741.5196874500775</v>
      </c>
      <c r="I5" s="24">
        <v>19.171466345804738</v>
      </c>
      <c r="J5" s="25">
        <v>21.393052574717732</v>
      </c>
      <c r="K5" s="26">
        <v>0.63726710203704584</v>
      </c>
      <c r="L5" s="27"/>
      <c r="M5" s="3"/>
      <c r="N5" s="3"/>
    </row>
    <row r="6" spans="1:14" x14ac:dyDescent="0.25">
      <c r="A6" s="28" t="s">
        <v>14</v>
      </c>
      <c r="B6" s="29">
        <v>40</v>
      </c>
      <c r="C6" s="29">
        <v>39</v>
      </c>
      <c r="D6" s="30">
        <v>36.46</v>
      </c>
      <c r="E6" s="31">
        <v>1480.626036656427</v>
      </c>
      <c r="F6" s="32">
        <v>37.015650916410678</v>
      </c>
      <c r="G6" s="33">
        <v>40.609600566550384</v>
      </c>
      <c r="H6" s="34">
        <v>909.29746522785535</v>
      </c>
      <c r="I6" s="35">
        <v>22.732436630696384</v>
      </c>
      <c r="J6" s="36">
        <v>24.939590379260981</v>
      </c>
      <c r="K6" s="37">
        <v>0.61413040343478298</v>
      </c>
      <c r="L6" s="16"/>
      <c r="M6" s="1"/>
      <c r="N6" s="1"/>
    </row>
    <row r="7" spans="1:14" x14ac:dyDescent="0.25">
      <c r="A7" s="28" t="s">
        <v>15</v>
      </c>
      <c r="B7" s="29">
        <v>13</v>
      </c>
      <c r="C7" s="29">
        <v>13</v>
      </c>
      <c r="D7" s="30">
        <v>10.89</v>
      </c>
      <c r="E7" s="31">
        <v>273.19642857142856</v>
      </c>
      <c r="F7" s="32">
        <v>21.015109890109891</v>
      </c>
      <c r="G7" s="33">
        <v>25.086908041453494</v>
      </c>
      <c r="H7" s="34">
        <v>124.625</v>
      </c>
      <c r="I7" s="35">
        <v>9.5865384615384617</v>
      </c>
      <c r="J7" s="36">
        <v>11.44398530762167</v>
      </c>
      <c r="K7" s="37">
        <v>0.45617360611804697</v>
      </c>
      <c r="L7" s="16"/>
      <c r="M7" s="1"/>
      <c r="N7" s="1"/>
    </row>
    <row r="8" spans="1:14" x14ac:dyDescent="0.25">
      <c r="A8" s="28" t="s">
        <v>16</v>
      </c>
      <c r="B8" s="29">
        <v>13</v>
      </c>
      <c r="C8" s="29">
        <v>12</v>
      </c>
      <c r="D8" s="30">
        <v>12.5</v>
      </c>
      <c r="E8" s="31">
        <v>434.13055555555553</v>
      </c>
      <c r="F8" s="32">
        <v>33.394658119658118</v>
      </c>
      <c r="G8" s="33">
        <v>34.730444444444444</v>
      </c>
      <c r="H8" s="34">
        <v>309.34722222222223</v>
      </c>
      <c r="I8" s="35">
        <v>23.79594017094017</v>
      </c>
      <c r="J8" s="36">
        <v>24.747777777777777</v>
      </c>
      <c r="K8" s="37">
        <v>0.71256726407186788</v>
      </c>
      <c r="L8" s="16"/>
      <c r="M8" s="1"/>
      <c r="N8" s="1"/>
    </row>
    <row r="9" spans="1:14" x14ac:dyDescent="0.25">
      <c r="A9" s="28" t="s">
        <v>17</v>
      </c>
      <c r="B9" s="29">
        <v>22</v>
      </c>
      <c r="C9" s="29">
        <v>18</v>
      </c>
      <c r="D9" s="30">
        <v>17.309999999999999</v>
      </c>
      <c r="E9" s="31">
        <v>501.36363636363637</v>
      </c>
      <c r="F9" s="32">
        <v>22.789256198347108</v>
      </c>
      <c r="G9" s="33">
        <v>28.96381492568668</v>
      </c>
      <c r="H9" s="34">
        <v>368</v>
      </c>
      <c r="I9" s="35">
        <v>16.727272727272727</v>
      </c>
      <c r="J9" s="36">
        <v>21.259387637203929</v>
      </c>
      <c r="K9" s="37">
        <v>0.73399818676337258</v>
      </c>
      <c r="L9" s="16"/>
      <c r="M9" s="1"/>
      <c r="N9" s="1"/>
    </row>
    <row r="10" spans="1:14" x14ac:dyDescent="0.25">
      <c r="A10" s="28" t="s">
        <v>18</v>
      </c>
      <c r="B10" s="29">
        <v>17</v>
      </c>
      <c r="C10" s="29">
        <v>16</v>
      </c>
      <c r="D10" s="30">
        <v>16.490000000000002</v>
      </c>
      <c r="E10" s="31">
        <v>690.25</v>
      </c>
      <c r="F10" s="32">
        <v>40.602941176470587</v>
      </c>
      <c r="G10" s="33">
        <v>41.858702243784109</v>
      </c>
      <c r="H10" s="34">
        <v>492</v>
      </c>
      <c r="I10" s="35">
        <v>28.941176470588236</v>
      </c>
      <c r="J10" s="36">
        <v>29.836264402668281</v>
      </c>
      <c r="K10" s="37">
        <v>0.71278522274538214</v>
      </c>
      <c r="L10" s="16"/>
      <c r="M10" s="1"/>
      <c r="N10" s="1"/>
    </row>
    <row r="11" spans="1:14" ht="15.75" thickBot="1" x14ac:dyDescent="0.3">
      <c r="A11" s="38" t="s">
        <v>19</v>
      </c>
      <c r="B11" s="39">
        <v>38</v>
      </c>
      <c r="C11" s="39">
        <v>34</v>
      </c>
      <c r="D11" s="40">
        <v>34.5</v>
      </c>
      <c r="E11" s="41">
        <v>922.42803030303037</v>
      </c>
      <c r="F11" s="42">
        <v>24.274421850079747</v>
      </c>
      <c r="G11" s="43">
        <v>26.737044356609577</v>
      </c>
      <c r="H11" s="44">
        <v>538.25</v>
      </c>
      <c r="I11" s="45">
        <v>14.164473684210526</v>
      </c>
      <c r="J11" s="46">
        <v>15.601449275362318</v>
      </c>
      <c r="K11" s="47">
        <v>0.58351435810463981</v>
      </c>
      <c r="L11" s="16"/>
      <c r="M11" s="1"/>
      <c r="N11" s="1"/>
    </row>
    <row r="12" spans="1:14" x14ac:dyDescent="0.25">
      <c r="A12" s="17" t="s">
        <v>20</v>
      </c>
      <c r="B12" s="48">
        <v>221</v>
      </c>
      <c r="C12" s="48">
        <v>201</v>
      </c>
      <c r="D12" s="49">
        <v>155.78000000000011</v>
      </c>
      <c r="E12" s="50">
        <v>5410.0611135553945</v>
      </c>
      <c r="F12" s="51">
        <v>24.479914540974637</v>
      </c>
      <c r="G12" s="52">
        <v>34.728855524171209</v>
      </c>
      <c r="H12" s="53">
        <v>3754.1060383674253</v>
      </c>
      <c r="I12" s="54">
        <v>16.986905150983826</v>
      </c>
      <c r="J12" s="55">
        <v>24.098767738910144</v>
      </c>
      <c r="K12" s="26">
        <v>0.69391194656954525</v>
      </c>
      <c r="L12" s="27"/>
      <c r="M12" s="3"/>
      <c r="N12" s="3"/>
    </row>
    <row r="13" spans="1:14" x14ac:dyDescent="0.25">
      <c r="A13" s="28" t="s">
        <v>21</v>
      </c>
      <c r="B13" s="29">
        <v>33</v>
      </c>
      <c r="C13" s="29">
        <v>30</v>
      </c>
      <c r="D13" s="30">
        <v>25.009999999999998</v>
      </c>
      <c r="E13" s="31">
        <v>784.37698412698398</v>
      </c>
      <c r="F13" s="32">
        <v>23.768999518999514</v>
      </c>
      <c r="G13" s="33">
        <v>31.362534351338827</v>
      </c>
      <c r="H13" s="34">
        <v>458.15198412698413</v>
      </c>
      <c r="I13" s="35">
        <v>13.883393458393458</v>
      </c>
      <c r="J13" s="36">
        <v>18.318751864333635</v>
      </c>
      <c r="K13" s="37">
        <v>0.58409666958409023</v>
      </c>
      <c r="L13" s="16"/>
      <c r="M13" s="1"/>
      <c r="N13" s="1"/>
    </row>
    <row r="14" spans="1:14" x14ac:dyDescent="0.25">
      <c r="A14" s="28" t="s">
        <v>22</v>
      </c>
      <c r="B14" s="29">
        <v>18</v>
      </c>
      <c r="C14" s="29">
        <v>13</v>
      </c>
      <c r="D14" s="30">
        <v>14.23</v>
      </c>
      <c r="E14" s="31">
        <v>394.99642857142857</v>
      </c>
      <c r="F14" s="32">
        <v>21.944246031746033</v>
      </c>
      <c r="G14" s="33">
        <v>27.75800622427467</v>
      </c>
      <c r="H14" s="34">
        <v>264.19642857142856</v>
      </c>
      <c r="I14" s="35">
        <v>14.677579365079364</v>
      </c>
      <c r="J14" s="36">
        <v>18.566158016263426</v>
      </c>
      <c r="K14" s="37">
        <v>0.66885776544091713</v>
      </c>
      <c r="L14" s="16"/>
      <c r="M14" s="1"/>
      <c r="N14" s="1"/>
    </row>
    <row r="15" spans="1:14" x14ac:dyDescent="0.25">
      <c r="A15" s="106" t="s">
        <v>23</v>
      </c>
      <c r="B15" s="107">
        <v>8</v>
      </c>
      <c r="C15" s="107">
        <v>8</v>
      </c>
      <c r="D15" s="108">
        <v>7.5</v>
      </c>
      <c r="E15" s="109">
        <v>374.30025357761178</v>
      </c>
      <c r="F15" s="110">
        <v>46.787531697201473</v>
      </c>
      <c r="G15" s="111">
        <v>49.906700477014901</v>
      </c>
      <c r="H15" s="112">
        <v>300.05025357761178</v>
      </c>
      <c r="I15" s="113">
        <v>37.506281697201473</v>
      </c>
      <c r="J15" s="114">
        <v>40.006700477014903</v>
      </c>
      <c r="K15" s="115">
        <v>0.80162984317988406</v>
      </c>
      <c r="L15" s="16"/>
      <c r="M15" s="1"/>
      <c r="N15" s="1"/>
    </row>
    <row r="16" spans="1:14" x14ac:dyDescent="0.25">
      <c r="A16" s="28" t="s">
        <v>24</v>
      </c>
      <c r="B16" s="29">
        <v>114</v>
      </c>
      <c r="C16" s="29">
        <v>106</v>
      </c>
      <c r="D16" s="30">
        <v>69.259999999999991</v>
      </c>
      <c r="E16" s="31">
        <v>2709.6544310604845</v>
      </c>
      <c r="F16" s="32">
        <v>23.768898518074426</v>
      </c>
      <c r="G16" s="33">
        <v>39.122934320827099</v>
      </c>
      <c r="H16" s="34">
        <v>1928.6660225391815</v>
      </c>
      <c r="I16" s="35">
        <v>16.918123004729662</v>
      </c>
      <c r="J16" s="36">
        <v>27.846751697071639</v>
      </c>
      <c r="K16" s="37">
        <v>0.71177564210073629</v>
      </c>
      <c r="L16" s="16"/>
      <c r="M16" s="1"/>
      <c r="N16" s="1"/>
    </row>
    <row r="17" spans="1:14" x14ac:dyDescent="0.25">
      <c r="A17" s="28" t="s">
        <v>25</v>
      </c>
      <c r="B17" s="29">
        <v>14</v>
      </c>
      <c r="C17" s="29">
        <v>14</v>
      </c>
      <c r="D17" s="30">
        <v>11.120000000000001</v>
      </c>
      <c r="E17" s="31">
        <v>432.2092066950762</v>
      </c>
      <c r="F17" s="32">
        <v>30.872086192505442</v>
      </c>
      <c r="G17" s="33">
        <v>38.867734415024835</v>
      </c>
      <c r="H17" s="34">
        <v>339.0175400284096</v>
      </c>
      <c r="I17" s="35">
        <v>24.215538573457827</v>
      </c>
      <c r="J17" s="36">
        <v>30.487188851475679</v>
      </c>
      <c r="K17" s="37">
        <v>0.78438296726887313</v>
      </c>
      <c r="L17" s="16"/>
      <c r="M17" s="1"/>
      <c r="N17" s="1"/>
    </row>
    <row r="18" spans="1:14" x14ac:dyDescent="0.25">
      <c r="A18" s="28" t="s">
        <v>26</v>
      </c>
      <c r="B18" s="29">
        <v>17</v>
      </c>
      <c r="C18" s="29">
        <v>16</v>
      </c>
      <c r="D18" s="30">
        <v>16.09</v>
      </c>
      <c r="E18" s="31">
        <v>477.1904761904762</v>
      </c>
      <c r="F18" s="32">
        <v>28.070028011204482</v>
      </c>
      <c r="G18" s="33">
        <v>29.657580869513748</v>
      </c>
      <c r="H18" s="34">
        <v>352.1904761904762</v>
      </c>
      <c r="I18" s="35">
        <v>20.717086834733895</v>
      </c>
      <c r="J18" s="36">
        <v>21.888780372310517</v>
      </c>
      <c r="K18" s="37">
        <v>0.7380500948009181</v>
      </c>
      <c r="L18" s="16"/>
      <c r="M18" s="1"/>
      <c r="N18" s="1"/>
    </row>
    <row r="19" spans="1:14" ht="15.75" thickBot="1" x14ac:dyDescent="0.3">
      <c r="A19" s="38" t="s">
        <v>27</v>
      </c>
      <c r="B19" s="39">
        <v>17</v>
      </c>
      <c r="C19" s="39">
        <v>14</v>
      </c>
      <c r="D19" s="40">
        <v>12.569999999999997</v>
      </c>
      <c r="E19" s="41">
        <v>237.33333333333334</v>
      </c>
      <c r="F19" s="42">
        <v>13.96078431372549</v>
      </c>
      <c r="G19" s="43">
        <v>18.880933439406</v>
      </c>
      <c r="H19" s="44">
        <v>111.83333333333334</v>
      </c>
      <c r="I19" s="45">
        <v>6.5784313725490202</v>
      </c>
      <c r="J19" s="46">
        <v>8.8968443383717872</v>
      </c>
      <c r="K19" s="47">
        <v>0.47120786516853935</v>
      </c>
      <c r="L19" s="16"/>
      <c r="M19" s="1"/>
      <c r="N19" s="1"/>
    </row>
    <row r="20" spans="1:14" x14ac:dyDescent="0.25">
      <c r="A20" s="17" t="s">
        <v>28</v>
      </c>
      <c r="B20" s="48">
        <v>109</v>
      </c>
      <c r="C20" s="48">
        <v>103</v>
      </c>
      <c r="D20" s="49">
        <v>101.28999999999999</v>
      </c>
      <c r="E20" s="50">
        <v>4051.3283333333338</v>
      </c>
      <c r="F20" s="51">
        <v>37.168149847094803</v>
      </c>
      <c r="G20" s="52">
        <v>39.997317932010404</v>
      </c>
      <c r="H20" s="53">
        <v>2562.87</v>
      </c>
      <c r="I20" s="54">
        <v>23.512568807339449</v>
      </c>
      <c r="J20" s="55">
        <v>25.302300325797216</v>
      </c>
      <c r="K20" s="26">
        <v>0.63259992504515994</v>
      </c>
      <c r="L20" s="27"/>
      <c r="M20" s="3"/>
      <c r="N20" s="3"/>
    </row>
    <row r="21" spans="1:14" x14ac:dyDescent="0.25">
      <c r="A21" s="28" t="s">
        <v>29</v>
      </c>
      <c r="B21" s="29">
        <v>7</v>
      </c>
      <c r="C21" s="29">
        <v>6</v>
      </c>
      <c r="D21" s="30">
        <v>5.6400000000000006</v>
      </c>
      <c r="E21" s="31">
        <v>348</v>
      </c>
      <c r="F21" s="32">
        <v>49.714285714285715</v>
      </c>
      <c r="G21" s="33">
        <v>61.702127659574465</v>
      </c>
      <c r="H21" s="34">
        <v>235</v>
      </c>
      <c r="I21" s="35">
        <v>33.571428571428569</v>
      </c>
      <c r="J21" s="36">
        <v>41.666666666666664</v>
      </c>
      <c r="K21" s="37">
        <v>0.67528735632183912</v>
      </c>
      <c r="L21" s="16"/>
      <c r="M21" s="1"/>
      <c r="N21" s="1"/>
    </row>
    <row r="22" spans="1:14" x14ac:dyDescent="0.25">
      <c r="A22" s="28" t="s">
        <v>30</v>
      </c>
      <c r="B22" s="29">
        <v>41</v>
      </c>
      <c r="C22" s="29">
        <v>39</v>
      </c>
      <c r="D22" s="30">
        <v>38.75</v>
      </c>
      <c r="E22" s="31">
        <v>1650.7033333333334</v>
      </c>
      <c r="F22" s="32">
        <v>40.26105691056911</v>
      </c>
      <c r="G22" s="33">
        <v>42.598795698924732</v>
      </c>
      <c r="H22" s="34">
        <v>1175.7449999999999</v>
      </c>
      <c r="I22" s="35">
        <v>28.676707317073166</v>
      </c>
      <c r="J22" s="36">
        <v>30.3418064516129</v>
      </c>
      <c r="K22" s="37">
        <v>0.71226911356977118</v>
      </c>
      <c r="L22" s="16"/>
      <c r="M22" s="1"/>
      <c r="N22" s="1"/>
    </row>
    <row r="23" spans="1:14" x14ac:dyDescent="0.25">
      <c r="A23" s="28" t="s">
        <v>31</v>
      </c>
      <c r="B23" s="29">
        <v>31</v>
      </c>
      <c r="C23" s="29">
        <v>30</v>
      </c>
      <c r="D23" s="30">
        <v>29.33</v>
      </c>
      <c r="E23" s="31">
        <v>768.07500000000005</v>
      </c>
      <c r="F23" s="32">
        <v>24.776612903225807</v>
      </c>
      <c r="G23" s="33">
        <v>26.187350835322199</v>
      </c>
      <c r="H23" s="34">
        <v>328.625</v>
      </c>
      <c r="I23" s="35">
        <v>10.600806451612904</v>
      </c>
      <c r="J23" s="36">
        <v>11.204398227071259</v>
      </c>
      <c r="K23" s="37">
        <v>0.42785535266738273</v>
      </c>
      <c r="L23" s="16"/>
      <c r="M23" s="1"/>
      <c r="N23" s="1"/>
    </row>
    <row r="24" spans="1:14" ht="15.75" thickBot="1" x14ac:dyDescent="0.3">
      <c r="A24" s="38" t="s">
        <v>32</v>
      </c>
      <c r="B24" s="39">
        <v>30</v>
      </c>
      <c r="C24" s="39">
        <v>28</v>
      </c>
      <c r="D24" s="40">
        <v>27.57</v>
      </c>
      <c r="E24" s="41">
        <v>1284.55</v>
      </c>
      <c r="F24" s="42">
        <v>42.818333333333335</v>
      </c>
      <c r="G24" s="43">
        <v>46.592310482408415</v>
      </c>
      <c r="H24" s="44">
        <v>823.49999999999989</v>
      </c>
      <c r="I24" s="45">
        <v>27.449999999999996</v>
      </c>
      <c r="J24" s="46">
        <v>29.869423286180627</v>
      </c>
      <c r="K24" s="47">
        <v>0.64108053403915766</v>
      </c>
      <c r="L24" s="16"/>
      <c r="M24" s="1"/>
      <c r="N24" s="1"/>
    </row>
    <row r="25" spans="1:14" x14ac:dyDescent="0.25">
      <c r="A25" s="17" t="s">
        <v>33</v>
      </c>
      <c r="B25" s="48">
        <v>125</v>
      </c>
      <c r="C25" s="48">
        <v>118</v>
      </c>
      <c r="D25" s="49">
        <v>109.56999999999996</v>
      </c>
      <c r="E25" s="50">
        <v>2826.0247048492438</v>
      </c>
      <c r="F25" s="51">
        <v>22.60819763879395</v>
      </c>
      <c r="G25" s="52">
        <v>25.791956784240618</v>
      </c>
      <c r="H25" s="53">
        <v>1494.4256854256855</v>
      </c>
      <c r="I25" s="54">
        <v>11.955405483405483</v>
      </c>
      <c r="J25" s="55">
        <v>13.639004156481574</v>
      </c>
      <c r="K25" s="26">
        <v>0.52880842933232841</v>
      </c>
      <c r="L25" s="16"/>
      <c r="M25" s="1"/>
      <c r="N25" s="1"/>
    </row>
    <row r="26" spans="1:14" x14ac:dyDescent="0.25">
      <c r="A26" s="28" t="s">
        <v>34</v>
      </c>
      <c r="B26" s="29">
        <v>40</v>
      </c>
      <c r="C26" s="29">
        <v>38</v>
      </c>
      <c r="D26" s="30">
        <v>35.729999999999997</v>
      </c>
      <c r="E26" s="31">
        <v>806.07600250626547</v>
      </c>
      <c r="F26" s="32">
        <v>20.151900062656637</v>
      </c>
      <c r="G26" s="33">
        <v>22.560201581479586</v>
      </c>
      <c r="H26" s="34">
        <v>332.625</v>
      </c>
      <c r="I26" s="35">
        <v>8.3156250000000007</v>
      </c>
      <c r="J26" s="36">
        <v>9.3094038623005879</v>
      </c>
      <c r="K26" s="37">
        <v>0.4126471932743272</v>
      </c>
      <c r="L26" s="16"/>
      <c r="M26" s="1"/>
      <c r="N26" s="1"/>
    </row>
    <row r="27" spans="1:14" x14ac:dyDescent="0.25">
      <c r="A27" s="28" t="s">
        <v>35</v>
      </c>
      <c r="B27" s="29">
        <v>21</v>
      </c>
      <c r="C27" s="29">
        <v>21</v>
      </c>
      <c r="D27" s="30">
        <v>18.799999999999997</v>
      </c>
      <c r="E27" s="31">
        <v>449.71735209235209</v>
      </c>
      <c r="F27" s="32">
        <v>21.41511200439772</v>
      </c>
      <c r="G27" s="33">
        <v>23.921135749593201</v>
      </c>
      <c r="H27" s="34">
        <v>234.59235209235209</v>
      </c>
      <c r="I27" s="35">
        <v>11.1710643853501</v>
      </c>
      <c r="J27" s="36">
        <v>12.478316600657028</v>
      </c>
      <c r="K27" s="37">
        <v>0.52164398594114547</v>
      </c>
      <c r="L27" s="16"/>
      <c r="M27" s="1"/>
      <c r="N27" s="1"/>
    </row>
    <row r="28" spans="1:14" x14ac:dyDescent="0.25">
      <c r="A28" s="28" t="s">
        <v>36</v>
      </c>
      <c r="B28" s="29">
        <v>26</v>
      </c>
      <c r="C28" s="29">
        <v>25</v>
      </c>
      <c r="D28" s="30">
        <v>22.849999999999998</v>
      </c>
      <c r="E28" s="31">
        <v>668.18409774436088</v>
      </c>
      <c r="F28" s="32">
        <v>25.699388374783112</v>
      </c>
      <c r="G28" s="33">
        <v>29.242192461459997</v>
      </c>
      <c r="H28" s="34">
        <v>387.45833333333337</v>
      </c>
      <c r="I28" s="35">
        <v>14.902243589743591</v>
      </c>
      <c r="J28" s="36">
        <v>16.956601021152448</v>
      </c>
      <c r="K28" s="37">
        <v>0.57986763624172666</v>
      </c>
      <c r="L28" s="16"/>
      <c r="M28" s="1"/>
      <c r="N28" s="1"/>
    </row>
    <row r="29" spans="1:14" x14ac:dyDescent="0.25">
      <c r="A29" s="28" t="s">
        <v>37</v>
      </c>
      <c r="B29" s="29">
        <v>29</v>
      </c>
      <c r="C29" s="29">
        <v>27</v>
      </c>
      <c r="D29" s="30">
        <v>24.96</v>
      </c>
      <c r="E29" s="31">
        <v>788.04725250626564</v>
      </c>
      <c r="F29" s="32">
        <v>27.174043189871227</v>
      </c>
      <c r="G29" s="33">
        <v>31.572405949770257</v>
      </c>
      <c r="H29" s="34">
        <v>478.875</v>
      </c>
      <c r="I29" s="35">
        <v>16.512931034482758</v>
      </c>
      <c r="J29" s="36">
        <v>19.185697115384613</v>
      </c>
      <c r="K29" s="37">
        <v>0.60767295168787172</v>
      </c>
      <c r="L29" s="16"/>
      <c r="M29" s="1"/>
      <c r="N29" s="1"/>
    </row>
    <row r="30" spans="1:14" ht="15.75" thickBot="1" x14ac:dyDescent="0.3">
      <c r="A30" s="38" t="s">
        <v>33</v>
      </c>
      <c r="B30" s="39">
        <v>9</v>
      </c>
      <c r="C30" s="39">
        <v>7</v>
      </c>
      <c r="D30" s="40">
        <v>7.23</v>
      </c>
      <c r="E30" s="41">
        <v>114</v>
      </c>
      <c r="F30" s="42">
        <v>12.666666666666666</v>
      </c>
      <c r="G30" s="43">
        <v>15.767634854771783</v>
      </c>
      <c r="H30" s="44">
        <v>60.875</v>
      </c>
      <c r="I30" s="45">
        <v>6.7638888888888893</v>
      </c>
      <c r="J30" s="46">
        <v>8.4197786998616877</v>
      </c>
      <c r="K30" s="47">
        <v>0.53399122807017541</v>
      </c>
      <c r="L30" s="16"/>
      <c r="M30" s="1"/>
      <c r="N30" s="1"/>
    </row>
    <row r="31" spans="1:14" x14ac:dyDescent="0.25">
      <c r="A31" s="17" t="s">
        <v>38</v>
      </c>
      <c r="B31" s="48">
        <v>163</v>
      </c>
      <c r="C31" s="48">
        <v>151</v>
      </c>
      <c r="D31" s="49">
        <v>151.91</v>
      </c>
      <c r="E31" s="50">
        <v>5933.7350266922558</v>
      </c>
      <c r="F31" s="51">
        <v>36.403282372345124</v>
      </c>
      <c r="G31" s="52">
        <v>39.060858578712761</v>
      </c>
      <c r="H31" s="53">
        <v>4174.7960291306772</v>
      </c>
      <c r="I31" s="54">
        <v>25.612245577488817</v>
      </c>
      <c r="J31" s="55">
        <v>27.482035607469406</v>
      </c>
      <c r="K31" s="26">
        <v>0.70356967581983609</v>
      </c>
      <c r="L31" s="27"/>
      <c r="M31" s="3"/>
      <c r="N31" s="3"/>
    </row>
    <row r="32" spans="1:14" x14ac:dyDescent="0.25">
      <c r="A32" s="28" t="s">
        <v>39</v>
      </c>
      <c r="B32" s="29">
        <v>35</v>
      </c>
      <c r="C32" s="29">
        <v>31</v>
      </c>
      <c r="D32" s="30">
        <v>32.96</v>
      </c>
      <c r="E32" s="31">
        <v>939.71988566988568</v>
      </c>
      <c r="F32" s="32">
        <v>26.849139590568161</v>
      </c>
      <c r="G32" s="33">
        <v>28.510918861343619</v>
      </c>
      <c r="H32" s="34">
        <v>679.83655233655224</v>
      </c>
      <c r="I32" s="35">
        <v>19.423901495330064</v>
      </c>
      <c r="J32" s="36">
        <v>20.626108990793455</v>
      </c>
      <c r="K32" s="37">
        <v>0.72344595735773554</v>
      </c>
      <c r="L32" s="16"/>
      <c r="M32" s="1"/>
      <c r="N32" s="1"/>
    </row>
    <row r="33" spans="1:14" x14ac:dyDescent="0.25">
      <c r="A33" s="28" t="s">
        <v>40</v>
      </c>
      <c r="B33" s="29">
        <v>14</v>
      </c>
      <c r="C33" s="29">
        <v>14</v>
      </c>
      <c r="D33" s="30">
        <v>14</v>
      </c>
      <c r="E33" s="31">
        <v>616.37237600803724</v>
      </c>
      <c r="F33" s="32">
        <v>44.026598286288376</v>
      </c>
      <c r="G33" s="33">
        <v>44.026598286288376</v>
      </c>
      <c r="H33" s="34">
        <v>477.07360488668542</v>
      </c>
      <c r="I33" s="35">
        <v>34.07668606333467</v>
      </c>
      <c r="J33" s="36">
        <v>34.07668606333467</v>
      </c>
      <c r="K33" s="37">
        <v>0.77400224840781084</v>
      </c>
      <c r="L33" s="16"/>
      <c r="M33" s="1"/>
      <c r="N33" s="1"/>
    </row>
    <row r="34" spans="1:14" x14ac:dyDescent="0.25">
      <c r="A34" s="28" t="s">
        <v>41</v>
      </c>
      <c r="B34" s="29">
        <v>45</v>
      </c>
      <c r="C34" s="29">
        <v>43</v>
      </c>
      <c r="D34" s="30">
        <v>40.21</v>
      </c>
      <c r="E34" s="31">
        <v>1434.0961475362592</v>
      </c>
      <c r="F34" s="32">
        <v>31.868803278583538</v>
      </c>
      <c r="G34" s="33">
        <v>35.665161590058673</v>
      </c>
      <c r="H34" s="34">
        <v>841.61757610768757</v>
      </c>
      <c r="I34" s="35">
        <v>18.702612802393055</v>
      </c>
      <c r="J34" s="36">
        <v>20.930553994222521</v>
      </c>
      <c r="K34" s="37">
        <v>0.58686272712855769</v>
      </c>
      <c r="L34" s="16"/>
      <c r="M34" s="1"/>
      <c r="N34" s="1"/>
    </row>
    <row r="35" spans="1:14" x14ac:dyDescent="0.25">
      <c r="A35" s="28" t="s">
        <v>42</v>
      </c>
      <c r="B35" s="29">
        <v>11</v>
      </c>
      <c r="C35" s="29">
        <v>10</v>
      </c>
      <c r="D35" s="30">
        <v>11</v>
      </c>
      <c r="E35" s="31">
        <v>528.94963155902849</v>
      </c>
      <c r="F35" s="32">
        <v>48.08633014172986</v>
      </c>
      <c r="G35" s="33">
        <v>48.08633014172986</v>
      </c>
      <c r="H35" s="34">
        <v>439.19963155902849</v>
      </c>
      <c r="I35" s="35">
        <v>39.927239232638954</v>
      </c>
      <c r="J35" s="36">
        <v>39.927239232638954</v>
      </c>
      <c r="K35" s="37">
        <v>0.83032410905463638</v>
      </c>
      <c r="L35" s="16"/>
      <c r="M35" s="1"/>
      <c r="N35" s="1"/>
    </row>
    <row r="36" spans="1:14" x14ac:dyDescent="0.25">
      <c r="A36" s="28" t="s">
        <v>43</v>
      </c>
      <c r="B36" s="29">
        <v>40</v>
      </c>
      <c r="C36" s="29">
        <v>37</v>
      </c>
      <c r="D36" s="30">
        <v>38.5</v>
      </c>
      <c r="E36" s="31">
        <v>1501.1747636968228</v>
      </c>
      <c r="F36" s="32">
        <v>37.529369092420566</v>
      </c>
      <c r="G36" s="33">
        <v>38.991552303813577</v>
      </c>
      <c r="H36" s="34">
        <v>1092.596442018501</v>
      </c>
      <c r="I36" s="35">
        <v>27.314911050462523</v>
      </c>
      <c r="J36" s="36">
        <v>28.379128364116909</v>
      </c>
      <c r="K36" s="37">
        <v>0.72782761104233551</v>
      </c>
      <c r="L36" s="16"/>
      <c r="M36" s="1"/>
      <c r="N36" s="1"/>
    </row>
    <row r="37" spans="1:14" x14ac:dyDescent="0.25">
      <c r="A37" s="28" t="s">
        <v>44</v>
      </c>
      <c r="B37" s="29">
        <v>14</v>
      </c>
      <c r="C37" s="29">
        <v>12</v>
      </c>
      <c r="D37" s="30">
        <v>11.240000000000002</v>
      </c>
      <c r="E37" s="31">
        <v>696.44999999999993</v>
      </c>
      <c r="F37" s="32">
        <v>49.746428571428567</v>
      </c>
      <c r="G37" s="33">
        <v>61.961743772241974</v>
      </c>
      <c r="H37" s="34">
        <v>476.5</v>
      </c>
      <c r="I37" s="35">
        <v>34.035714285714285</v>
      </c>
      <c r="J37" s="36">
        <v>42.393238434163692</v>
      </c>
      <c r="K37" s="37">
        <v>0.68418407638739331</v>
      </c>
      <c r="L37" s="16"/>
      <c r="M37" s="1"/>
      <c r="N37" s="1"/>
    </row>
    <row r="38" spans="1:14" ht="15.75" thickBot="1" x14ac:dyDescent="0.3">
      <c r="A38" s="116" t="s">
        <v>45</v>
      </c>
      <c r="B38" s="117">
        <v>4</v>
      </c>
      <c r="C38" s="117">
        <v>4</v>
      </c>
      <c r="D38" s="118">
        <v>4</v>
      </c>
      <c r="E38" s="119">
        <v>216.97222222222223</v>
      </c>
      <c r="F38" s="120">
        <v>54.243055555555557</v>
      </c>
      <c r="G38" s="121">
        <v>54.243055555555557</v>
      </c>
      <c r="H38" s="122">
        <v>167.97222222222223</v>
      </c>
      <c r="I38" s="123">
        <v>41.993055555555557</v>
      </c>
      <c r="J38" s="124">
        <v>41.993055555555557</v>
      </c>
      <c r="K38" s="125">
        <v>0.77416463961080528</v>
      </c>
      <c r="L38" s="16"/>
      <c r="M38" s="1"/>
      <c r="N38" s="1"/>
    </row>
    <row r="39" spans="1:14" ht="15.75" thickBot="1" x14ac:dyDescent="0.3">
      <c r="A39" s="56"/>
      <c r="B39" s="4"/>
      <c r="C39" s="4"/>
      <c r="D39" s="5"/>
      <c r="E39" s="57"/>
      <c r="F39" s="58"/>
      <c r="G39" s="59"/>
      <c r="H39" s="60"/>
      <c r="I39" s="58"/>
      <c r="J39" s="59"/>
      <c r="K39" s="61"/>
      <c r="L39" s="16"/>
      <c r="M39" s="1"/>
      <c r="N39" s="1"/>
    </row>
    <row r="40" spans="1:14" ht="16.5" thickBot="1" x14ac:dyDescent="0.3">
      <c r="A40" s="62" t="s">
        <v>46</v>
      </c>
      <c r="B40" s="63">
        <f>SUM(B5+B12+B20+B25+B31)</f>
        <v>761</v>
      </c>
      <c r="C40" s="63">
        <f>SUM(C5+C12+C20+C25+C31)</f>
        <v>705</v>
      </c>
      <c r="D40" s="64">
        <f>SUM(D5+D12+D20+D25+D31)</f>
        <v>646.70000000000005</v>
      </c>
      <c r="E40" s="65">
        <f>SUM(E5+E12+E20+E25+E31)</f>
        <v>22523.143865880305</v>
      </c>
      <c r="F40" s="66">
        <v>29.596772491301323</v>
      </c>
      <c r="G40" s="67">
        <v>34.827808668440241</v>
      </c>
      <c r="H40" s="68">
        <f>SUM(H5+H12+H20+H25+H31)</f>
        <v>14727.717440373865</v>
      </c>
      <c r="I40" s="69">
        <v>19.353110959755405</v>
      </c>
      <c r="J40" s="70">
        <v>22.773646884759337</v>
      </c>
      <c r="K40" s="71">
        <v>0.65389261499521301</v>
      </c>
      <c r="L40" s="16"/>
      <c r="M40" s="1"/>
      <c r="N40" s="1"/>
    </row>
    <row r="41" spans="1:14" ht="15.75" thickBot="1" x14ac:dyDescent="0.3">
      <c r="A41" s="1"/>
      <c r="B41" s="1"/>
      <c r="C41" s="1"/>
      <c r="D41" s="2"/>
      <c r="E41" s="72"/>
      <c r="F41" s="61"/>
      <c r="G41" s="73"/>
      <c r="H41" s="74"/>
      <c r="I41" s="61"/>
      <c r="J41" s="73"/>
      <c r="K41" s="16"/>
      <c r="L41" s="16"/>
      <c r="M41" s="1"/>
      <c r="N41" s="1"/>
    </row>
    <row r="42" spans="1:14" ht="15.75" x14ac:dyDescent="0.25">
      <c r="A42" s="75" t="s">
        <v>47</v>
      </c>
      <c r="B42" s="76"/>
      <c r="C42" s="76"/>
      <c r="D42" s="77"/>
      <c r="E42" s="78"/>
      <c r="F42" s="79"/>
      <c r="G42" s="80"/>
      <c r="H42" s="81"/>
      <c r="I42" s="79"/>
      <c r="J42" s="80"/>
      <c r="K42" s="82"/>
      <c r="L42" s="16"/>
      <c r="M42" s="1"/>
      <c r="N42" s="1"/>
    </row>
    <row r="43" spans="1:14" x14ac:dyDescent="0.25">
      <c r="A43" s="28" t="s">
        <v>48</v>
      </c>
      <c r="B43" s="29">
        <v>45</v>
      </c>
      <c r="C43" s="29">
        <v>41</v>
      </c>
      <c r="D43" s="30">
        <v>41.239999999999995</v>
      </c>
      <c r="E43" s="31">
        <v>1163.8141063227824</v>
      </c>
      <c r="F43" s="32">
        <v>25.862535696061833</v>
      </c>
      <c r="G43" s="33">
        <v>28.220516642162526</v>
      </c>
      <c r="H43" s="34">
        <v>836.96404307167552</v>
      </c>
      <c r="I43" s="35">
        <v>18.599200957148344</v>
      </c>
      <c r="J43" s="36">
        <v>20.294957397470309</v>
      </c>
      <c r="K43" s="37">
        <v>0.71915612512737881</v>
      </c>
      <c r="L43" s="16"/>
      <c r="M43" s="1"/>
      <c r="N43" s="1"/>
    </row>
    <row r="44" spans="1:14" x14ac:dyDescent="0.25">
      <c r="A44" s="106" t="s">
        <v>57</v>
      </c>
      <c r="B44" s="107">
        <v>20</v>
      </c>
      <c r="C44" s="107">
        <v>19</v>
      </c>
      <c r="D44" s="108">
        <v>17.679999999999996</v>
      </c>
      <c r="E44" s="109">
        <v>514.52412724060252</v>
      </c>
      <c r="F44" s="110">
        <v>25.726206362030126</v>
      </c>
      <c r="G44" s="111">
        <v>29.102043395961687</v>
      </c>
      <c r="H44" s="112">
        <v>386.93589194648484</v>
      </c>
      <c r="I44" s="113">
        <v>19.346794597324241</v>
      </c>
      <c r="J44" s="114">
        <v>21.885514250366796</v>
      </c>
      <c r="K44" s="115">
        <v>0.75202672034375817</v>
      </c>
      <c r="L44" s="16"/>
      <c r="M44" s="1"/>
      <c r="N44" s="1"/>
    </row>
    <row r="45" spans="1:14" x14ac:dyDescent="0.25">
      <c r="A45" s="106" t="s">
        <v>49</v>
      </c>
      <c r="B45" s="107">
        <v>25</v>
      </c>
      <c r="C45" s="107">
        <v>22</v>
      </c>
      <c r="D45" s="108">
        <v>23.560000000000002</v>
      </c>
      <c r="E45" s="109">
        <v>649.28997908217991</v>
      </c>
      <c r="F45" s="110">
        <v>25.971599163287195</v>
      </c>
      <c r="G45" s="111">
        <v>27.558997414353982</v>
      </c>
      <c r="H45" s="112">
        <v>450.02815112519067</v>
      </c>
      <c r="I45" s="113">
        <v>18.001126045007627</v>
      </c>
      <c r="J45" s="114">
        <v>19.101364648777192</v>
      </c>
      <c r="K45" s="115">
        <v>0.69310811135779304</v>
      </c>
      <c r="L45" s="16"/>
      <c r="M45" s="1"/>
      <c r="N45" s="1"/>
    </row>
    <row r="46" spans="1:14" x14ac:dyDescent="0.25">
      <c r="A46" s="28" t="s">
        <v>50</v>
      </c>
      <c r="B46" s="29">
        <v>17</v>
      </c>
      <c r="C46" s="29">
        <v>17</v>
      </c>
      <c r="D46" s="30">
        <v>16.600000000000001</v>
      </c>
      <c r="E46" s="31">
        <v>683.97857142857151</v>
      </c>
      <c r="F46" s="32">
        <v>40.234033613445384</v>
      </c>
      <c r="G46" s="33">
        <v>41.20352839931153</v>
      </c>
      <c r="H46" s="34">
        <v>374.375</v>
      </c>
      <c r="I46" s="35">
        <v>22.022058823529413</v>
      </c>
      <c r="J46" s="36">
        <v>22.552710843373493</v>
      </c>
      <c r="K46" s="37">
        <v>0.54734901887068299</v>
      </c>
      <c r="L46" s="16"/>
      <c r="M46" s="1"/>
      <c r="N46" s="1"/>
    </row>
    <row r="47" spans="1:14" x14ac:dyDescent="0.25">
      <c r="A47" s="28" t="s">
        <v>51</v>
      </c>
      <c r="B47" s="29">
        <v>9</v>
      </c>
      <c r="C47" s="29">
        <v>7</v>
      </c>
      <c r="D47" s="30">
        <v>9</v>
      </c>
      <c r="E47" s="31">
        <v>217.6</v>
      </c>
      <c r="F47" s="32">
        <v>24.177777777777777</v>
      </c>
      <c r="G47" s="33">
        <v>24.177777777777777</v>
      </c>
      <c r="H47" s="34">
        <v>139.5</v>
      </c>
      <c r="I47" s="35">
        <v>15.5</v>
      </c>
      <c r="J47" s="36">
        <v>15.5</v>
      </c>
      <c r="K47" s="37">
        <v>0.64108455882352944</v>
      </c>
      <c r="L47" s="16"/>
      <c r="M47" s="1"/>
      <c r="N47" s="1"/>
    </row>
    <row r="48" spans="1:14" x14ac:dyDescent="0.25">
      <c r="A48" s="28" t="s">
        <v>52</v>
      </c>
      <c r="B48" s="29">
        <v>5</v>
      </c>
      <c r="C48" s="29">
        <v>5</v>
      </c>
      <c r="D48" s="30">
        <v>3.9800000000000004</v>
      </c>
      <c r="E48" s="31">
        <v>154.77722222222224</v>
      </c>
      <c r="F48" s="32">
        <v>30.955444444444446</v>
      </c>
      <c r="G48" s="33">
        <v>38.888749302065882</v>
      </c>
      <c r="H48" s="34">
        <v>138.02722222222224</v>
      </c>
      <c r="I48" s="35">
        <v>27.605444444444448</v>
      </c>
      <c r="J48" s="36">
        <v>34.680206588498045</v>
      </c>
      <c r="K48" s="37">
        <v>0.89177994178012121</v>
      </c>
      <c r="L48" s="27"/>
      <c r="M48" s="3"/>
      <c r="N48" s="3"/>
    </row>
    <row r="49" spans="1:14" x14ac:dyDescent="0.25">
      <c r="A49" s="28" t="s">
        <v>53</v>
      </c>
      <c r="B49" s="29">
        <v>1</v>
      </c>
      <c r="C49" s="29">
        <v>1</v>
      </c>
      <c r="D49" s="30">
        <v>1</v>
      </c>
      <c r="E49" s="31">
        <v>20</v>
      </c>
      <c r="F49" s="32">
        <v>20</v>
      </c>
      <c r="G49" s="33">
        <v>20</v>
      </c>
      <c r="H49" s="34">
        <v>0</v>
      </c>
      <c r="I49" s="35">
        <v>0</v>
      </c>
      <c r="J49" s="36">
        <v>0</v>
      </c>
      <c r="K49" s="37">
        <v>0</v>
      </c>
      <c r="L49" s="16"/>
      <c r="M49" s="1"/>
      <c r="N49" s="1"/>
    </row>
    <row r="50" spans="1:14" ht="16.5" thickBot="1" x14ac:dyDescent="0.3">
      <c r="A50" s="83" t="s">
        <v>54</v>
      </c>
      <c r="B50" s="97">
        <f>SUM(B49+B48+B47+B46+B43)</f>
        <v>77</v>
      </c>
      <c r="C50" s="97">
        <f t="shared" ref="C50:D50" si="0">SUM(C49+C48+C47+C46+C43)</f>
        <v>71</v>
      </c>
      <c r="D50" s="103">
        <f t="shared" si="0"/>
        <v>71.819999999999993</v>
      </c>
      <c r="E50" s="98">
        <f>SUM(E49+E48+E47+E46+E43)</f>
        <v>2240.1698999735763</v>
      </c>
      <c r="F50" s="105">
        <f t="shared" ref="F50" si="1">SUM(F49+F48+F47+F46+F43)</f>
        <v>141.22979153172943</v>
      </c>
      <c r="G50" s="104">
        <f>SUM(G49+G48+G47+G46+G43)</f>
        <v>152.49057212131771</v>
      </c>
      <c r="H50" s="99">
        <f>SUM(H49+H48+H47+H46+H43)</f>
        <v>1488.8662652938979</v>
      </c>
      <c r="I50" s="100">
        <f>SUM(I49+I48+I47+I46+I43)</f>
        <v>83.726704225122191</v>
      </c>
      <c r="J50" s="101">
        <f>SUM(J49+J48+J47+J46+J43)</f>
        <v>93.027874829341854</v>
      </c>
      <c r="K50" s="102">
        <v>0.68326710820717085</v>
      </c>
      <c r="L50" s="16"/>
      <c r="M50" s="1"/>
      <c r="N50" s="1"/>
    </row>
    <row r="51" spans="1:14" x14ac:dyDescent="0.25">
      <c r="A51" s="1"/>
      <c r="B51" s="1"/>
      <c r="C51" s="1"/>
      <c r="D51" s="2"/>
      <c r="E51" s="72"/>
      <c r="F51" s="61"/>
      <c r="G51" s="73"/>
      <c r="H51" s="74"/>
      <c r="I51" s="61"/>
      <c r="J51" s="73"/>
      <c r="K51" s="16"/>
      <c r="L51" s="16"/>
      <c r="M51" s="1"/>
      <c r="N51" s="1"/>
    </row>
    <row r="52" spans="1:14" ht="21.75" thickBot="1" x14ac:dyDescent="0.4">
      <c r="A52" s="84" t="s">
        <v>55</v>
      </c>
      <c r="B52" s="85">
        <v>838</v>
      </c>
      <c r="C52" s="85">
        <v>776</v>
      </c>
      <c r="D52" s="86">
        <v>718.52000000000044</v>
      </c>
      <c r="E52" s="87">
        <v>24763.31376585388</v>
      </c>
      <c r="F52" s="88">
        <v>29.550493754002243</v>
      </c>
      <c r="G52" s="89">
        <v>34.464334696116829</v>
      </c>
      <c r="H52" s="90">
        <v>16216.583705667763</v>
      </c>
      <c r="I52" s="91">
        <v>19.351531868338618</v>
      </c>
      <c r="J52" s="92">
        <v>22.569425632783712</v>
      </c>
      <c r="K52" s="93">
        <v>0.6548632327240792</v>
      </c>
      <c r="L52" s="94"/>
      <c r="M52" s="95"/>
      <c r="N52" s="95"/>
    </row>
    <row r="53" spans="1:14" x14ac:dyDescent="0.25">
      <c r="A53" s="1"/>
      <c r="B53" s="1"/>
      <c r="C53" s="1"/>
      <c r="D53" s="2"/>
      <c r="E53" s="27"/>
      <c r="F53" s="16"/>
      <c r="G53" s="16"/>
      <c r="H53" s="16"/>
      <c r="I53" s="16"/>
      <c r="J53" s="16"/>
      <c r="K53" s="16"/>
      <c r="L53" s="16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6"/>
      <c r="L54" s="16"/>
      <c r="M54" s="1"/>
      <c r="N54" s="1"/>
    </row>
    <row r="55" spans="1:14" x14ac:dyDescent="0.25">
      <c r="A55" s="1"/>
      <c r="B55" s="1"/>
      <c r="C55" s="1"/>
      <c r="D55" s="2"/>
      <c r="E55" s="27"/>
      <c r="F55" s="16"/>
      <c r="G55" s="16"/>
      <c r="H55" s="16"/>
      <c r="I55" s="16"/>
      <c r="J55" s="16"/>
      <c r="K55" s="16"/>
      <c r="L55" s="16"/>
      <c r="M55" s="1"/>
      <c r="N55" s="1"/>
    </row>
    <row r="56" spans="1:14" x14ac:dyDescent="0.25">
      <c r="A56" s="1"/>
      <c r="B56" s="1"/>
      <c r="C56" s="1"/>
      <c r="D56" s="2"/>
      <c r="E56" s="27"/>
      <c r="F56" s="16"/>
      <c r="G56" s="16"/>
      <c r="H56" s="16"/>
      <c r="I56" s="16"/>
      <c r="J56" s="16"/>
      <c r="K56" s="16"/>
      <c r="L56" s="16"/>
      <c r="M56" s="1"/>
      <c r="N56" s="1"/>
    </row>
    <row r="57" spans="1:14" x14ac:dyDescent="0.25">
      <c r="A57" s="1"/>
      <c r="B57" s="1"/>
      <c r="C57" s="1"/>
      <c r="D57" s="2"/>
      <c r="E57" s="27"/>
      <c r="F57" s="16"/>
      <c r="G57" s="16"/>
      <c r="H57" s="16"/>
      <c r="I57" s="16"/>
      <c r="J57" s="16"/>
      <c r="K57" s="16"/>
      <c r="L57" s="16"/>
      <c r="M57" s="1"/>
      <c r="N57" s="1"/>
    </row>
    <row r="58" spans="1:14" x14ac:dyDescent="0.25">
      <c r="A58" s="1"/>
      <c r="B58" s="1"/>
      <c r="C58" s="1"/>
      <c r="D58" s="2"/>
      <c r="E58" s="27"/>
      <c r="F58" s="16"/>
      <c r="G58" s="16"/>
      <c r="H58" s="16"/>
      <c r="I58" s="16"/>
      <c r="J58" s="16"/>
      <c r="K58" s="16"/>
      <c r="L58" s="16"/>
      <c r="M58" s="1"/>
      <c r="N58" s="1"/>
    </row>
    <row r="59" spans="1:14" x14ac:dyDescent="0.25">
      <c r="A59" s="1"/>
      <c r="B59" s="1"/>
      <c r="C59" s="1"/>
      <c r="D59" s="2"/>
      <c r="E59" s="27"/>
      <c r="F59" s="1"/>
      <c r="G59" s="1"/>
      <c r="H59" s="1"/>
      <c r="I59" s="1"/>
      <c r="J59" s="1"/>
      <c r="K59" s="1"/>
      <c r="L59" s="1"/>
      <c r="M59" s="1"/>
      <c r="N59" s="1"/>
    </row>
  </sheetData>
  <mergeCells count="2"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Sverrir 2</cp:lastModifiedBy>
  <dcterms:created xsi:type="dcterms:W3CDTF">2018-09-18T11:20:05Z</dcterms:created>
  <dcterms:modified xsi:type="dcterms:W3CDTF">2019-09-17T14:43:32Z</dcterms:modified>
</cp:coreProperties>
</file>