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1565"/>
  </bookViews>
  <sheets>
    <sheet name="Heild" sheetId="2" r:id="rId1"/>
    <sheet name="Sundurliðun" sheetId="1" r:id="rId2"/>
    <sheet name="Framhaldsnám - námsgr" sheetId="4" r:id="rId3"/>
    <sheet name="Framhaldsnám námsl" sheetId="3" r:id="rId4"/>
  </sheets>
  <calcPr calcId="145621"/>
</workbook>
</file>

<file path=xl/calcChain.xml><?xml version="1.0" encoding="utf-8"?>
<calcChain xmlns="http://schemas.openxmlformats.org/spreadsheetml/2006/main">
  <c r="F266" i="1" l="1"/>
  <c r="G266" i="1"/>
  <c r="E266" i="1"/>
  <c r="J259" i="1"/>
  <c r="K259" i="1"/>
  <c r="I259" i="1"/>
  <c r="I267" i="1" s="1"/>
  <c r="F259" i="1"/>
  <c r="G259" i="1"/>
  <c r="E259" i="1"/>
  <c r="F245" i="1"/>
  <c r="G245" i="1"/>
  <c r="E245" i="1"/>
  <c r="J233" i="1"/>
  <c r="K233" i="1"/>
  <c r="I233" i="1"/>
  <c r="F233" i="1"/>
  <c r="G233" i="1"/>
  <c r="E233" i="1"/>
  <c r="J221" i="1"/>
  <c r="K221" i="1"/>
  <c r="I221" i="1"/>
  <c r="F214" i="1"/>
  <c r="F222" i="1" s="1"/>
  <c r="G214" i="1"/>
  <c r="E214" i="1"/>
  <c r="F185" i="1"/>
  <c r="G185" i="1"/>
  <c r="E185" i="1"/>
  <c r="F173" i="1"/>
  <c r="G173" i="1"/>
  <c r="E173" i="1"/>
  <c r="E222" i="1" s="1"/>
  <c r="J163" i="1"/>
  <c r="J164" i="1" s="1"/>
  <c r="K163" i="1"/>
  <c r="I163" i="1"/>
  <c r="F163" i="1"/>
  <c r="G163" i="1"/>
  <c r="E163" i="1"/>
  <c r="J146" i="1"/>
  <c r="K146" i="1"/>
  <c r="I146" i="1"/>
  <c r="I164" i="1" s="1"/>
  <c r="F146" i="1"/>
  <c r="G146" i="1"/>
  <c r="E146" i="1"/>
  <c r="F124" i="1"/>
  <c r="G124" i="1"/>
  <c r="E124" i="1"/>
  <c r="F116" i="1"/>
  <c r="G116" i="1"/>
  <c r="E116" i="1"/>
  <c r="F94" i="1"/>
  <c r="F97" i="1" s="1"/>
  <c r="G94" i="1"/>
  <c r="E94" i="1"/>
  <c r="J84" i="1"/>
  <c r="J97" i="1" s="1"/>
  <c r="K84" i="1"/>
  <c r="K97" i="1" s="1"/>
  <c r="I84" i="1"/>
  <c r="I97" i="1" s="1"/>
  <c r="G84" i="1"/>
  <c r="F84" i="1"/>
  <c r="E84" i="1"/>
  <c r="G63" i="1"/>
  <c r="F63" i="1"/>
  <c r="E63" i="1"/>
  <c r="F53" i="1"/>
  <c r="G53" i="1"/>
  <c r="E53" i="1"/>
  <c r="F45" i="1"/>
  <c r="G45" i="1"/>
  <c r="E45" i="1"/>
  <c r="F40" i="1"/>
  <c r="G40" i="1"/>
  <c r="E40" i="1"/>
  <c r="G35" i="1"/>
  <c r="F35" i="1"/>
  <c r="E35" i="1"/>
  <c r="J27" i="1"/>
  <c r="J64" i="1" s="1"/>
  <c r="K27" i="1"/>
  <c r="K64" i="1" s="1"/>
  <c r="I27" i="1"/>
  <c r="I64" i="1" s="1"/>
  <c r="G27" i="1"/>
  <c r="F27" i="1"/>
  <c r="E27" i="1"/>
  <c r="E267" i="1" l="1"/>
  <c r="G64" i="1"/>
  <c r="G97" i="1"/>
  <c r="F164" i="1"/>
  <c r="E164" i="1"/>
  <c r="K164" i="1"/>
  <c r="J267" i="1"/>
  <c r="E64" i="1"/>
  <c r="G164" i="1"/>
  <c r="G222" i="1"/>
  <c r="G267" i="1"/>
  <c r="G276" i="1" s="1"/>
  <c r="F64" i="1"/>
  <c r="E97" i="1"/>
  <c r="E276" i="1" s="1"/>
  <c r="K267" i="1"/>
  <c r="F267" i="1"/>
  <c r="F276" i="1" s="1"/>
  <c r="F277" i="1" s="1"/>
  <c r="J277" i="1"/>
  <c r="I277" i="1"/>
  <c r="E277" i="1" l="1"/>
</calcChain>
</file>

<file path=xl/sharedStrings.xml><?xml version="1.0" encoding="utf-8"?>
<sst xmlns="http://schemas.openxmlformats.org/spreadsheetml/2006/main" count="2905" uniqueCount="480">
  <si>
    <t>Skráðir nemendur í Háskóla Íslands 20. febrúar 2013 - Framhaldsnám (meistara- og doktorsnám)</t>
  </si>
  <si>
    <t>Meistarapróf</t>
  </si>
  <si>
    <t>Doktorspróf</t>
  </si>
  <si>
    <t xml:space="preserve">Námsleið, svið </t>
  </si>
  <si>
    <t xml:space="preserve">Námsleið, deild </t>
  </si>
  <si>
    <t>Námsleið,heiti</t>
  </si>
  <si>
    <t>Heiti gráðu</t>
  </si>
  <si>
    <t>KK</t>
  </si>
  <si>
    <t>KVK</t>
  </si>
  <si>
    <t>Alls</t>
  </si>
  <si>
    <t>KK:KVK</t>
  </si>
  <si>
    <t>Félagsvísindasvið</t>
  </si>
  <si>
    <t>Félags- og mannvísindadeild</t>
  </si>
  <si>
    <t>Bókasafns- og upplýsingafræði</t>
  </si>
  <si>
    <t>~</t>
  </si>
  <si>
    <t>Bókasafns-og upplýsingafræði</t>
  </si>
  <si>
    <t>Félagsfræði</t>
  </si>
  <si>
    <t>1:3,00</t>
  </si>
  <si>
    <t>Fötlunarfræði</t>
  </si>
  <si>
    <t>Mannfræði</t>
  </si>
  <si>
    <t>1:3,25</t>
  </si>
  <si>
    <t>Náms- og starfsráðgjöf</t>
  </si>
  <si>
    <t>Safnafræði</t>
  </si>
  <si>
    <t>Þjóðfræði</t>
  </si>
  <si>
    <t>1:0,50</t>
  </si>
  <si>
    <t>Þróunarfræði</t>
  </si>
  <si>
    <t>1:1,00</t>
  </si>
  <si>
    <t>Blaða- og fréttamennska</t>
  </si>
  <si>
    <t>1:1,83</t>
  </si>
  <si>
    <t>1:3,50</t>
  </si>
  <si>
    <t>1:1,50</t>
  </si>
  <si>
    <t>Hagnýt þjóðfræði</t>
  </si>
  <si>
    <t>1:9,00</t>
  </si>
  <si>
    <t>Hnattræn tengsl, fólksflutningar og fjölmenningarfræði</t>
  </si>
  <si>
    <t>1:5,00</t>
  </si>
  <si>
    <t>1:19,25</t>
  </si>
  <si>
    <t>Norræn trú</t>
  </si>
  <si>
    <t>1:22,00</t>
  </si>
  <si>
    <t>1:8,00</t>
  </si>
  <si>
    <t>1:3,67</t>
  </si>
  <si>
    <t>MLIS</t>
  </si>
  <si>
    <t>1:8,33</t>
  </si>
  <si>
    <t>Félagsráðgjafardeild</t>
  </si>
  <si>
    <t>Félagsráðgjöf</t>
  </si>
  <si>
    <t>Félagsráðgjöf: Starfsréttindanám</t>
  </si>
  <si>
    <t>1:10,33</t>
  </si>
  <si>
    <t>Fjölskyldumeðferð</t>
  </si>
  <si>
    <t>Norrænt meistaranám í öldrunarfræðum</t>
  </si>
  <si>
    <t>Öldrunarfræði</t>
  </si>
  <si>
    <t>1:0,00</t>
  </si>
  <si>
    <t>MSW</t>
  </si>
  <si>
    <t>Hagfræðideild</t>
  </si>
  <si>
    <t>Hagfræði</t>
  </si>
  <si>
    <t>Fjármálahagfræði</t>
  </si>
  <si>
    <t>1:0,17</t>
  </si>
  <si>
    <t>1:0,75</t>
  </si>
  <si>
    <t>Heilsuhagfræði</t>
  </si>
  <si>
    <t>1:1,14</t>
  </si>
  <si>
    <t>Lagadeild</t>
  </si>
  <si>
    <t>Lögfræði</t>
  </si>
  <si>
    <t>1:1,25</t>
  </si>
  <si>
    <t>Lögfræði, auðlindaréttur og alþjóðlegur umhverfisréttur</t>
  </si>
  <si>
    <t>LL.M.</t>
  </si>
  <si>
    <t>1:1,67</t>
  </si>
  <si>
    <t>1:1,19</t>
  </si>
  <si>
    <t>Skattaréttur og reikningsskil</t>
  </si>
  <si>
    <t>1:2,40</t>
  </si>
  <si>
    <t>Stjórnmálafræðideild</t>
  </si>
  <si>
    <t>Kynjafræði</t>
  </si>
  <si>
    <t>Stjórnmálafræði</t>
  </si>
  <si>
    <t>1:6,00</t>
  </si>
  <si>
    <t>Alþjóðasamskipti</t>
  </si>
  <si>
    <t>1:1,71</t>
  </si>
  <si>
    <t>Evrópufræði</t>
  </si>
  <si>
    <t>1:1,33</t>
  </si>
  <si>
    <t>Opinber stjórnsýsla</t>
  </si>
  <si>
    <t>MPA</t>
  </si>
  <si>
    <t>1:2,86</t>
  </si>
  <si>
    <t>Viðskiptafræðideild</t>
  </si>
  <si>
    <t>Viðskiptafræði</t>
  </si>
  <si>
    <t>1:1,60</t>
  </si>
  <si>
    <t>Reikningsskil og endurskoðun</t>
  </si>
  <si>
    <t>M.Acc.</t>
  </si>
  <si>
    <t>1:0,84</t>
  </si>
  <si>
    <t>MBA</t>
  </si>
  <si>
    <t>1:0,54</t>
  </si>
  <si>
    <t>Fjármál fyrirtækja</t>
  </si>
  <si>
    <t>1:0,72</t>
  </si>
  <si>
    <t>Mannauðsstjórnun</t>
  </si>
  <si>
    <t>1:5,05</t>
  </si>
  <si>
    <t>Markaðsfræði og alþjóðaviðskipti</t>
  </si>
  <si>
    <t>1:1,51</t>
  </si>
  <si>
    <t>Stjórnun og stefnumótun</t>
  </si>
  <si>
    <t>1:1,48</t>
  </si>
  <si>
    <t>1:1,30</t>
  </si>
  <si>
    <t>Félagsvísindasvið - samtals</t>
  </si>
  <si>
    <t>Heilbrigðisvísindasvið</t>
  </si>
  <si>
    <t>Hjúkrunarfræðideild</t>
  </si>
  <si>
    <t>Hjúkrunarfræði</t>
  </si>
  <si>
    <t>1:17,00</t>
  </si>
  <si>
    <t>Ljósmóðurfræði</t>
  </si>
  <si>
    <t>Lyfjafræðideild</t>
  </si>
  <si>
    <t>Lyfjafræði</t>
  </si>
  <si>
    <t>Lyfjavísindi</t>
  </si>
  <si>
    <t>1:2,00</t>
  </si>
  <si>
    <t>Lýðheilsuvísindi við lyfjafræðideild</t>
  </si>
  <si>
    <t>1:4,33</t>
  </si>
  <si>
    <t>Læknadeild</t>
  </si>
  <si>
    <t>Heilbrigðisvísindi</t>
  </si>
  <si>
    <t>Líf- og læknavísindi</t>
  </si>
  <si>
    <t>1:2,17</t>
  </si>
  <si>
    <t>Læknavísindi</t>
  </si>
  <si>
    <t>Læknisfræði</t>
  </si>
  <si>
    <t>Kandídatspróf</t>
  </si>
  <si>
    <t>1:1,42</t>
  </si>
  <si>
    <t>Geislafræði</t>
  </si>
  <si>
    <t>1:2,50</t>
  </si>
  <si>
    <t>Lífeindafræði</t>
  </si>
  <si>
    <t>Matvæla- og næringarfræðideild</t>
  </si>
  <si>
    <t>Matvælafræði</t>
  </si>
  <si>
    <t>Næringarfræði</t>
  </si>
  <si>
    <t>1:4,00</t>
  </si>
  <si>
    <t>1:14,00</t>
  </si>
  <si>
    <t>Sálfræðideild</t>
  </si>
  <si>
    <t>Sálfræði</t>
  </si>
  <si>
    <t>cand. psych.</t>
  </si>
  <si>
    <t>1:5,57</t>
  </si>
  <si>
    <t>Félags- og vinnusálfræði</t>
  </si>
  <si>
    <t>MS</t>
  </si>
  <si>
    <t>1:1,75</t>
  </si>
  <si>
    <t>Tannlæknadeild</t>
  </si>
  <si>
    <t>Tannlæknavísindi</t>
  </si>
  <si>
    <t>Heilbrigðisvísindasvið - samtals</t>
  </si>
  <si>
    <t>Hugvísindasvið</t>
  </si>
  <si>
    <t>Deild erlendra tungumála, bókmennta og málvísinda</t>
  </si>
  <si>
    <t>Annarsmálsfræði</t>
  </si>
  <si>
    <t>Enska</t>
  </si>
  <si>
    <t>Frönsk fræði</t>
  </si>
  <si>
    <t>Spænska</t>
  </si>
  <si>
    <t>Dönskukennsla</t>
  </si>
  <si>
    <t>MA</t>
  </si>
  <si>
    <t>Enskukennsla</t>
  </si>
  <si>
    <t>1:2,20</t>
  </si>
  <si>
    <t>Frönskukennsla</t>
  </si>
  <si>
    <t>Spænskukennsla</t>
  </si>
  <si>
    <t>1:12,00</t>
  </si>
  <si>
    <t>Þýskukennsla</t>
  </si>
  <si>
    <t>Bókmenntir, menning og miðlun</t>
  </si>
  <si>
    <t>Danska</t>
  </si>
  <si>
    <t>Franska</t>
  </si>
  <si>
    <t>Hagnýt þýska í ferðaþjónustu og miðlun</t>
  </si>
  <si>
    <t>Norðurlandafræði</t>
  </si>
  <si>
    <t>Þýska</t>
  </si>
  <si>
    <t>Guðfræði- og trúarbragðafræðideild</t>
  </si>
  <si>
    <t>Guðfræði</t>
  </si>
  <si>
    <t>Guðfræði, framhaldsnám eftir BA-próf</t>
  </si>
  <si>
    <t>Trúarbragðafræði</t>
  </si>
  <si>
    <t>Mag. theol.</t>
  </si>
  <si>
    <t>1:1,80</t>
  </si>
  <si>
    <t>Íslensku- og menningardeild</t>
  </si>
  <si>
    <t>Almenn bókmenntafræði</t>
  </si>
  <si>
    <t>Íslenskar bókmenntir</t>
  </si>
  <si>
    <t>1:2,80</t>
  </si>
  <si>
    <t>Íslensk málfræði</t>
  </si>
  <si>
    <t>1:0,71</t>
  </si>
  <si>
    <t>Þýðingafræði</t>
  </si>
  <si>
    <t>1:3,30</t>
  </si>
  <si>
    <t>Almenn málvísindi</t>
  </si>
  <si>
    <t>Alþjóðlegt meistaranám í íslenskum miðaldafræðum</t>
  </si>
  <si>
    <t>1:0,33</t>
  </si>
  <si>
    <t>Hagnýt ritstjórn og útgáfa</t>
  </si>
  <si>
    <t>1:3,60</t>
  </si>
  <si>
    <t>1:0,80</t>
  </si>
  <si>
    <t>Íslensk fræði</t>
  </si>
  <si>
    <t>1:2,33</t>
  </si>
  <si>
    <t>Íslensk miðaldafræði</t>
  </si>
  <si>
    <t>Íslenskukennsla</t>
  </si>
  <si>
    <t>Listfræði</t>
  </si>
  <si>
    <t>1:15,00</t>
  </si>
  <si>
    <t>Miðaldafræði</t>
  </si>
  <si>
    <t>Norrænt meistaranám í víkinga- og miðaldafræðum</t>
  </si>
  <si>
    <t>1:0,70</t>
  </si>
  <si>
    <t>Nytjaþýðingar</t>
  </si>
  <si>
    <t>Ráðstefnutúlkun</t>
  </si>
  <si>
    <t>Ritlist</t>
  </si>
  <si>
    <t>1:1,92</t>
  </si>
  <si>
    <t>Tungutækni</t>
  </si>
  <si>
    <t>1:20,00</t>
  </si>
  <si>
    <t>Sagnfræði- og heimspekideild</t>
  </si>
  <si>
    <t>Fornleifafræði</t>
  </si>
  <si>
    <t>1:1,17</t>
  </si>
  <si>
    <t>Hagnýt siðfræði</t>
  </si>
  <si>
    <t>Heimspeki</t>
  </si>
  <si>
    <t>1:0,86</t>
  </si>
  <si>
    <t>Sagnfræð</t>
  </si>
  <si>
    <t>Sagnfræði</t>
  </si>
  <si>
    <t>M.Paed.</t>
  </si>
  <si>
    <t>Heimspekikennsla</t>
  </si>
  <si>
    <t>1:2,75</t>
  </si>
  <si>
    <t>Hagnýt menningarmiðlun</t>
  </si>
  <si>
    <t>1:2,59</t>
  </si>
  <si>
    <t>Heilbrigðis- og lífsiðfræði</t>
  </si>
  <si>
    <t>1:0,63</t>
  </si>
  <si>
    <t>1:1,12</t>
  </si>
  <si>
    <t>Umhverfis- og náttúrusiðfræði</t>
  </si>
  <si>
    <t>Viðskiptasiðfræði</t>
  </si>
  <si>
    <t>Hugvísindasvið - samtals</t>
  </si>
  <si>
    <t>Menntavísindasvið</t>
  </si>
  <si>
    <t>Íþrótta-, tómstunda- og þroskaþjálfadeild</t>
  </si>
  <si>
    <t>Íþrótta- og heilsufræði</t>
  </si>
  <si>
    <t>M.Ed.</t>
  </si>
  <si>
    <t>M.Ed. í þroskaþjálfafræði</t>
  </si>
  <si>
    <t>Tómstunda- og félagsmálafræði</t>
  </si>
  <si>
    <t>Tómstunda-og félagsmálafræði</t>
  </si>
  <si>
    <t>Þroskaþjálfafræði</t>
  </si>
  <si>
    <t>M.S. í íþrótta- og heilsufræði</t>
  </si>
  <si>
    <t>Kennaradeild</t>
  </si>
  <si>
    <t>Faggreinakennsla í grunnskóla</t>
  </si>
  <si>
    <t>B.Ed.</t>
  </si>
  <si>
    <t>Kennsla ungra barna í grunnskóla</t>
  </si>
  <si>
    <t>1:13,00</t>
  </si>
  <si>
    <t>Grunnskólakennsla</t>
  </si>
  <si>
    <t>Kennslufræði framhaldsskóla</t>
  </si>
  <si>
    <t>1:1,46</t>
  </si>
  <si>
    <t>Kennslufræði grunnskóla</t>
  </si>
  <si>
    <t>1:4,67</t>
  </si>
  <si>
    <t>Leikskólakennarafræði</t>
  </si>
  <si>
    <t>Náms- og kennslufræði</t>
  </si>
  <si>
    <t>1:7,41</t>
  </si>
  <si>
    <t>Kennslufræði</t>
  </si>
  <si>
    <t>1:11,00</t>
  </si>
  <si>
    <t>Uppeldis- og menntunarfræðideild</t>
  </si>
  <si>
    <t>Fjölmenning</t>
  </si>
  <si>
    <t>Fræðslustarf með fullorðnum - Mannauðsþróun</t>
  </si>
  <si>
    <t>Menntunarfræði</t>
  </si>
  <si>
    <t>Sérkennslufræði</t>
  </si>
  <si>
    <t>1:10,00</t>
  </si>
  <si>
    <t>Stjórnunarfræði menntastofnana</t>
  </si>
  <si>
    <t>1:2,89</t>
  </si>
  <si>
    <t>Uppeldis- og menntunarfræði</t>
  </si>
  <si>
    <t>Uppeldis- og menntunarfræði með áherslu á fjölmenningarfræði</t>
  </si>
  <si>
    <t>Uppeldis- og menntunarfræði með áherslu á leiðtoga, nýsköpun og stjórnun</t>
  </si>
  <si>
    <t>1:6,50</t>
  </si>
  <si>
    <t>Uppeldis- og menntunarfræði með áherslu á lífsleikni og jafnrétti</t>
  </si>
  <si>
    <t>Uppeldis- og menntunarfræði með áherslu á lífsleikni, sjálfsmyndir og farsæld</t>
  </si>
  <si>
    <t>Uppeldis- og menntunarfræði með áherslu á lýðræði, jafnrétti og fjölmenningu</t>
  </si>
  <si>
    <t>Uppeldis- og menntunarfræði með áherslu á  nám fullorðinna</t>
  </si>
  <si>
    <t>1:4,50</t>
  </si>
  <si>
    <t>Uppeldis- og menntunarfræði með áherslu á sérkennslufræði</t>
  </si>
  <si>
    <t>1:60,00</t>
  </si>
  <si>
    <t>Uppeldis- og menntunarfræði með áherslu á stjórnunarfræði menntastofnana</t>
  </si>
  <si>
    <t>1:4,27</t>
  </si>
  <si>
    <t>Alþjóðlegt nám í menntunarfræði</t>
  </si>
  <si>
    <t>1:3,33</t>
  </si>
  <si>
    <t>Áhættuhegðun, forvarnir og lífssýn</t>
  </si>
  <si>
    <t>Uppeldis- og menntunarfræði með áherslu á áhættuhegðun, forvarnir og lífssýn</t>
  </si>
  <si>
    <t>1:23,00</t>
  </si>
  <si>
    <t>Uppeldis- og menntunarfræði með áherslu á matsfræði</t>
  </si>
  <si>
    <t>Uppeldis- og menntunarfræði með áherslu á sálfræði, sérskipulagt nám</t>
  </si>
  <si>
    <t>1:7,50</t>
  </si>
  <si>
    <t>Uppeldis- og menntunarfræði með áherslu á þroska, mál og læsi</t>
  </si>
  <si>
    <t>Uppeldis- og menntunarfræði, sérskipulagt nám</t>
  </si>
  <si>
    <t>Menntavísindi</t>
  </si>
  <si>
    <t>Ed.D.</t>
  </si>
  <si>
    <t>Ph.D.</t>
  </si>
  <si>
    <t>1:2,15</t>
  </si>
  <si>
    <t>Menntunarfræði, 180-240 e</t>
  </si>
  <si>
    <t>Menntavísindasvið - samtals</t>
  </si>
  <si>
    <t>Verkfræði- og náttúruvísindasvið</t>
  </si>
  <si>
    <t>Iðnaðarverkfræði-, vélaverkfræði- og tölvunarfræðideild</t>
  </si>
  <si>
    <t>Hugbúnaðarverkfræði</t>
  </si>
  <si>
    <t>Iðnaðarverkfræði</t>
  </si>
  <si>
    <t>Tölvunarfræði</t>
  </si>
  <si>
    <t>Vélaverkfræði</t>
  </si>
  <si>
    <t>Fjármálaverkfræði</t>
  </si>
  <si>
    <t>1:0,22</t>
  </si>
  <si>
    <t>1:0,74</t>
  </si>
  <si>
    <t>Reikniverkfræði</t>
  </si>
  <si>
    <t>1:0,14</t>
  </si>
  <si>
    <t>1:0,15</t>
  </si>
  <si>
    <t>Jarðvísindadeild</t>
  </si>
  <si>
    <t>Jarðeðlisfræði</t>
  </si>
  <si>
    <t>Jarðfræði</t>
  </si>
  <si>
    <t>1:0,67</t>
  </si>
  <si>
    <t>Líf- og umhverfisvísindadeild</t>
  </si>
  <si>
    <t>Ferðamálafræði</t>
  </si>
  <si>
    <t>Landfræði</t>
  </si>
  <si>
    <t>Líffræði</t>
  </si>
  <si>
    <t>1:1,15</t>
  </si>
  <si>
    <t>1:1,29</t>
  </si>
  <si>
    <t>1:1,45</t>
  </si>
  <si>
    <t>Rafmagns- og tölvuverkfræðideild</t>
  </si>
  <si>
    <t>Rafmagns- og tölvuverkfræði</t>
  </si>
  <si>
    <t>Rafmagnsverkfræði</t>
  </si>
  <si>
    <t>1:0,29</t>
  </si>
  <si>
    <t>Raunvísindadeild</t>
  </si>
  <si>
    <t>Eðlisfræði</t>
  </si>
  <si>
    <t>Efnafræði</t>
  </si>
  <si>
    <t>Stærðfræði</t>
  </si>
  <si>
    <t>Lífefnafræði</t>
  </si>
  <si>
    <t>Umhverfis- og byggingaverkfræðideild</t>
  </si>
  <si>
    <t>Byggingarverkfræði</t>
  </si>
  <si>
    <t>Umhverfisfræði</t>
  </si>
  <si>
    <t>Umhverfisverkfræði</t>
  </si>
  <si>
    <t>1:0,57</t>
  </si>
  <si>
    <t>Umhverfis- og byggingarverkfræði</t>
  </si>
  <si>
    <t>1:0,60</t>
  </si>
  <si>
    <t>1:0,90</t>
  </si>
  <si>
    <t>Verkfræði- og náttúruvísindasvið - samtals</t>
  </si>
  <si>
    <t>Þverfræðilegt framhaldsnám</t>
  </si>
  <si>
    <t>Umhverfis- og auðlindafræði</t>
  </si>
  <si>
    <t>1:2,04</t>
  </si>
  <si>
    <t>Lýðheilsuvísindi</t>
  </si>
  <si>
    <t>1:25,50</t>
  </si>
  <si>
    <t>Talmeinafræði</t>
  </si>
  <si>
    <t>Alls H.Í.</t>
  </si>
  <si>
    <t>Einstaklingar samtals</t>
  </si>
  <si>
    <t>1:2,28</t>
  </si>
  <si>
    <t>1:5,52</t>
  </si>
  <si>
    <t>1:12,43</t>
  </si>
  <si>
    <t>1:1,28</t>
  </si>
  <si>
    <t>1:1,38</t>
  </si>
  <si>
    <t>1:21,33</t>
  </si>
  <si>
    <t>1:3,45</t>
  </si>
  <si>
    <t>1:1,72</t>
  </si>
  <si>
    <t>1:9,75</t>
  </si>
  <si>
    <t>1:3,59</t>
  </si>
  <si>
    <t>1:4,05</t>
  </si>
  <si>
    <t>1:2,60</t>
  </si>
  <si>
    <t>1:1,61</t>
  </si>
  <si>
    <t>1:6,53</t>
  </si>
  <si>
    <t>1:5,54</t>
  </si>
  <si>
    <t>1:0,31</t>
  </si>
  <si>
    <t>1:1,13</t>
  </si>
  <si>
    <t>1:1,39</t>
  </si>
  <si>
    <t>1:0,35</t>
  </si>
  <si>
    <t>1:4,24</t>
  </si>
  <si>
    <t>Stafakóði</t>
  </si>
  <si>
    <t>BLF</t>
  </si>
  <si>
    <t>BÓK</t>
  </si>
  <si>
    <t>1:7,60</t>
  </si>
  <si>
    <t>FÉL</t>
  </si>
  <si>
    <t>1:2,10</t>
  </si>
  <si>
    <t>FFR</t>
  </si>
  <si>
    <t>1:18,00</t>
  </si>
  <si>
    <t>MAN</t>
  </si>
  <si>
    <t>1:5,44</t>
  </si>
  <si>
    <t>NSR</t>
  </si>
  <si>
    <t>1:19,50</t>
  </si>
  <si>
    <t>SAF</t>
  </si>
  <si>
    <t>1:26,00</t>
  </si>
  <si>
    <t>ÞJÓ</t>
  </si>
  <si>
    <t>1:4,25</t>
  </si>
  <si>
    <t>ÞRÓ</t>
  </si>
  <si>
    <t>FRG</t>
  </si>
  <si>
    <t>1:13,50</t>
  </si>
  <si>
    <t>ÖLD</t>
  </si>
  <si>
    <t>HAG</t>
  </si>
  <si>
    <t>LÖG</t>
  </si>
  <si>
    <t>ASK</t>
  </si>
  <si>
    <t>EVR</t>
  </si>
  <si>
    <t>KYN</t>
  </si>
  <si>
    <t>1:8,67</t>
  </si>
  <si>
    <t>OSS</t>
  </si>
  <si>
    <t>STJ</t>
  </si>
  <si>
    <t>FMF</t>
  </si>
  <si>
    <t>MAU</t>
  </si>
  <si>
    <t>MAV</t>
  </si>
  <si>
    <t>RES</t>
  </si>
  <si>
    <t>SSM</t>
  </si>
  <si>
    <t>VIÐ</t>
  </si>
  <si>
    <t>1:0,96</t>
  </si>
  <si>
    <t>HJÚ</t>
  </si>
  <si>
    <t>1:20,67</t>
  </si>
  <si>
    <t>LJÓ</t>
  </si>
  <si>
    <t>LYF</t>
  </si>
  <si>
    <t>GSL</t>
  </si>
  <si>
    <t>LEI</t>
  </si>
  <si>
    <t>LÆK</t>
  </si>
  <si>
    <t>1:1,64</t>
  </si>
  <si>
    <t>MAT</t>
  </si>
  <si>
    <t>1:6,33</t>
  </si>
  <si>
    <t>NÆR</t>
  </si>
  <si>
    <t>SÁL</t>
  </si>
  <si>
    <t>TAN</t>
  </si>
  <si>
    <t>BMM</t>
  </si>
  <si>
    <t>DAN</t>
  </si>
  <si>
    <t>DET</t>
  </si>
  <si>
    <t>ENS</t>
  </si>
  <si>
    <t>1:2,36</t>
  </si>
  <si>
    <t>FRA</t>
  </si>
  <si>
    <t>1:7,00</t>
  </si>
  <si>
    <t>NLF</t>
  </si>
  <si>
    <t>SPÆ</t>
  </si>
  <si>
    <t>ÞÝS</t>
  </si>
  <si>
    <t>GFR</t>
  </si>
  <si>
    <t>1:0,94</t>
  </si>
  <si>
    <t>TRÚ</t>
  </si>
  <si>
    <t>ABF</t>
  </si>
  <si>
    <t>1:2,71</t>
  </si>
  <si>
    <t>AMV</t>
  </si>
  <si>
    <t>ÍSB</t>
  </si>
  <si>
    <t>1:1,70</t>
  </si>
  <si>
    <t>ÍSF</t>
  </si>
  <si>
    <t>ÍSK</t>
  </si>
  <si>
    <t>ÍSL</t>
  </si>
  <si>
    <t>ÍSM</t>
  </si>
  <si>
    <t>LIS</t>
  </si>
  <si>
    <t>MIS</t>
  </si>
  <si>
    <t>1:0,81</t>
  </si>
  <si>
    <t>RIT</t>
  </si>
  <si>
    <t>RÚT</t>
  </si>
  <si>
    <t>TUN</t>
  </si>
  <si>
    <t>TÚL</t>
  </si>
  <si>
    <t>ÞÝÐ</t>
  </si>
  <si>
    <t>1:14,67</t>
  </si>
  <si>
    <t>FOR</t>
  </si>
  <si>
    <t>HMM</t>
  </si>
  <si>
    <t>HSP</t>
  </si>
  <si>
    <t>1:0,83</t>
  </si>
  <si>
    <t>MIÐ</t>
  </si>
  <si>
    <t>SAG</t>
  </si>
  <si>
    <t>1:1,08</t>
  </si>
  <si>
    <t>SIÐ</t>
  </si>
  <si>
    <t>ÍÞH</t>
  </si>
  <si>
    <t>TÓS</t>
  </si>
  <si>
    <t>ÞRF</t>
  </si>
  <si>
    <t>ÞRS</t>
  </si>
  <si>
    <t>GSS</t>
  </si>
  <si>
    <t>1:5,33</t>
  </si>
  <si>
    <t>KEN</t>
  </si>
  <si>
    <t>1:1,54</t>
  </si>
  <si>
    <t>NOK</t>
  </si>
  <si>
    <t>1:9,68</t>
  </si>
  <si>
    <t>INT</t>
  </si>
  <si>
    <t>MEN</t>
  </si>
  <si>
    <t>1:5,86</t>
  </si>
  <si>
    <t>SKF</t>
  </si>
  <si>
    <t>1:30,33</t>
  </si>
  <si>
    <t>STM</t>
  </si>
  <si>
    <t>1:4,17</t>
  </si>
  <si>
    <t>UMD</t>
  </si>
  <si>
    <t>1:2,35</t>
  </si>
  <si>
    <t>UMF</t>
  </si>
  <si>
    <t>1:2,67</t>
  </si>
  <si>
    <t>UMM</t>
  </si>
  <si>
    <t>1:26,50</t>
  </si>
  <si>
    <t>FMV</t>
  </si>
  <si>
    <t>HBV</t>
  </si>
  <si>
    <t>1:0,20</t>
  </si>
  <si>
    <t>IÐN</t>
  </si>
  <si>
    <t>REI</t>
  </si>
  <si>
    <t>TÖL</t>
  </si>
  <si>
    <t>VÉL</t>
  </si>
  <si>
    <t>1:0,18</t>
  </si>
  <si>
    <t>JAR</t>
  </si>
  <si>
    <t>1:1,24</t>
  </si>
  <si>
    <t>JEÐ</t>
  </si>
  <si>
    <t>1:0,89</t>
  </si>
  <si>
    <t>FER</t>
  </si>
  <si>
    <t>LAN</t>
  </si>
  <si>
    <t>1:1,09</t>
  </si>
  <si>
    <t>LÍF</t>
  </si>
  <si>
    <t>1:1,26</t>
  </si>
  <si>
    <t>RAF</t>
  </si>
  <si>
    <t>ROT</t>
  </si>
  <si>
    <t>EÐL</t>
  </si>
  <si>
    <t>1:0,38</t>
  </si>
  <si>
    <t>EFN</t>
  </si>
  <si>
    <t>LEF</t>
  </si>
  <si>
    <t>STÆ</t>
  </si>
  <si>
    <t>1:0,25</t>
  </si>
  <si>
    <t>BYG</t>
  </si>
  <si>
    <t>UMV</t>
  </si>
  <si>
    <t>UOB</t>
  </si>
  <si>
    <t>LÝÐ</t>
  </si>
  <si>
    <t>1:12,80</t>
  </si>
  <si>
    <t>TAL</t>
  </si>
  <si>
    <t>UAU</t>
  </si>
  <si>
    <t>1:2,07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</si>
</sst>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Fill="0" applyProtection="0"/>
    <xf numFmtId="41" fontId="7" fillId="0" borderId="0" applyFont="0" applyFill="0" applyBorder="0" applyAlignment="0" applyProtection="0"/>
    <xf numFmtId="0" fontId="7" fillId="0" borderId="0" applyFill="0" applyProtection="0"/>
    <xf numFmtId="0" fontId="1" fillId="0" borderId="0"/>
    <xf numFmtId="9" fontId="7" fillId="0" borderId="0" applyFont="0" applyFill="0" applyBorder="0" applyAlignment="0" applyProtection="0"/>
    <xf numFmtId="0" fontId="9" fillId="0" borderId="0" applyFill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3" fontId="0" fillId="0" borderId="1" xfId="0" applyNumberFormat="1" applyFill="1" applyBorder="1" applyAlignment="1" applyProtection="1">
      <alignment horizontal="center"/>
    </xf>
    <xf numFmtId="3" fontId="0" fillId="0" borderId="2" xfId="0" applyNumberForma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3" fontId="0" fillId="0" borderId="5" xfId="0" applyNumberFormat="1" applyFill="1" applyBorder="1" applyAlignment="1" applyProtection="1">
      <alignment horizontal="center"/>
    </xf>
    <xf numFmtId="3" fontId="0" fillId="0" borderId="6" xfId="0" applyNumberForma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3" fillId="0" borderId="10" xfId="0" applyNumberFormat="1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3" fontId="0" fillId="0" borderId="13" xfId="0" applyNumberFormat="1" applyFill="1" applyBorder="1" applyAlignment="1" applyProtection="1">
      <alignment horizontal="center"/>
    </xf>
    <xf numFmtId="3" fontId="0" fillId="0" borderId="14" xfId="0" applyNumberFormat="1" applyFill="1" applyBorder="1" applyAlignment="1" applyProtection="1">
      <alignment horizontal="center"/>
    </xf>
    <xf numFmtId="3" fontId="3" fillId="0" borderId="14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21" xfId="0" applyFont="1" applyFill="1" applyBorder="1" applyProtection="1"/>
    <xf numFmtId="0" fontId="3" fillId="0" borderId="22" xfId="0" applyFont="1" applyFill="1" applyBorder="1" applyProtection="1"/>
    <xf numFmtId="0" fontId="3" fillId="0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0" fillId="0" borderId="6" xfId="0" applyBorder="1"/>
    <xf numFmtId="0" fontId="0" fillId="0" borderId="6" xfId="0" applyFill="1" applyBorder="1" applyAlignment="1" applyProtection="1">
      <alignment horizontal="center"/>
    </xf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3" fontId="2" fillId="2" borderId="6" xfId="0" applyNumberFormat="1" applyFont="1" applyFill="1" applyBorder="1" applyAlignment="1" applyProtection="1">
      <alignment horizontal="center"/>
    </xf>
    <xf numFmtId="3" fontId="3" fillId="2" borderId="6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/>
    <xf numFmtId="3" fontId="2" fillId="2" borderId="6" xfId="0" applyNumberFormat="1" applyFont="1" applyFill="1" applyBorder="1"/>
    <xf numFmtId="0" fontId="0" fillId="2" borderId="6" xfId="0" applyFill="1" applyBorder="1" applyProtection="1"/>
    <xf numFmtId="3" fontId="0" fillId="2" borderId="6" xfId="0" applyNumberForma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/>
    <xf numFmtId="0" fontId="0" fillId="2" borderId="7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0" fillId="0" borderId="27" xfId="0" applyFill="1" applyBorder="1" applyProtection="1"/>
    <xf numFmtId="0" fontId="5" fillId="3" borderId="28" xfId="0" applyFont="1" applyFill="1" applyBorder="1" applyProtection="1"/>
    <xf numFmtId="3" fontId="5" fillId="3" borderId="28" xfId="0" applyNumberFormat="1" applyFont="1" applyFill="1" applyBorder="1" applyAlignment="1" applyProtection="1">
      <alignment horizontal="center"/>
    </xf>
    <xf numFmtId="3" fontId="0" fillId="0" borderId="25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</xf>
    <xf numFmtId="3" fontId="3" fillId="0" borderId="26" xfId="0" applyNumberFormat="1" applyFon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5" fillId="4" borderId="6" xfId="0" applyFont="1" applyFill="1" applyBorder="1" applyProtection="1"/>
    <xf numFmtId="3" fontId="5" fillId="4" borderId="6" xfId="0" applyNumberFormat="1" applyFont="1" applyFill="1" applyBorder="1" applyAlignment="1" applyProtection="1">
      <alignment horizontal="center"/>
    </xf>
    <xf numFmtId="0" fontId="5" fillId="4" borderId="6" xfId="0" applyFont="1" applyFill="1" applyBorder="1"/>
    <xf numFmtId="0" fontId="5" fillId="4" borderId="28" xfId="0" applyFont="1" applyFill="1" applyBorder="1" applyProtection="1"/>
    <xf numFmtId="3" fontId="5" fillId="4" borderId="28" xfId="0" applyNumberFormat="1" applyFont="1" applyFill="1" applyBorder="1" applyAlignment="1" applyProtection="1">
      <alignment horizontal="center"/>
    </xf>
    <xf numFmtId="0" fontId="5" fillId="4" borderId="28" xfId="0" applyFont="1" applyFill="1" applyBorder="1"/>
    <xf numFmtId="3" fontId="0" fillId="0" borderId="30" xfId="0" applyNumberFormat="1" applyFill="1" applyBorder="1" applyAlignment="1" applyProtection="1">
      <alignment horizontal="center"/>
    </xf>
    <xf numFmtId="0" fontId="4" fillId="4" borderId="6" xfId="0" applyFont="1" applyFill="1" applyBorder="1" applyProtection="1"/>
    <xf numFmtId="0" fontId="4" fillId="4" borderId="6" xfId="0" applyFont="1" applyFill="1" applyBorder="1"/>
    <xf numFmtId="0" fontId="6" fillId="3" borderId="6" xfId="0" applyFont="1" applyFill="1" applyBorder="1"/>
    <xf numFmtId="3" fontId="6" fillId="3" borderId="6" xfId="0" applyNumberFormat="1" applyFont="1" applyFill="1" applyBorder="1"/>
    <xf numFmtId="0" fontId="9" fillId="0" borderId="0" xfId="6" applyFill="1" applyProtection="1"/>
    <xf numFmtId="3" fontId="9" fillId="0" borderId="6" xfId="6" applyNumberFormat="1" applyFill="1" applyBorder="1" applyAlignment="1" applyProtection="1">
      <alignment horizontal="center"/>
    </xf>
    <xf numFmtId="3" fontId="9" fillId="0" borderId="2" xfId="6" applyNumberFormat="1" applyFill="1" applyBorder="1" applyAlignment="1" applyProtection="1">
      <alignment horizontal="center"/>
    </xf>
    <xf numFmtId="0" fontId="3" fillId="0" borderId="33" xfId="6" applyFont="1" applyFill="1" applyBorder="1" applyProtection="1"/>
    <xf numFmtId="0" fontId="3" fillId="0" borderId="34" xfId="6" applyFont="1" applyFill="1" applyBorder="1" applyAlignment="1" applyProtection="1">
      <alignment horizontal="center"/>
    </xf>
    <xf numFmtId="0" fontId="3" fillId="0" borderId="35" xfId="6" applyFont="1" applyFill="1" applyBorder="1" applyAlignment="1" applyProtection="1">
      <alignment horizontal="center"/>
    </xf>
    <xf numFmtId="0" fontId="3" fillId="0" borderId="1" xfId="6" applyFont="1" applyFill="1" applyBorder="1" applyProtection="1"/>
    <xf numFmtId="0" fontId="9" fillId="0" borderId="4" xfId="6" applyFill="1" applyBorder="1" applyAlignment="1" applyProtection="1">
      <alignment horizontal="center"/>
    </xf>
    <xf numFmtId="0" fontId="3" fillId="0" borderId="5" xfId="6" applyFont="1" applyFill="1" applyBorder="1" applyProtection="1"/>
    <xf numFmtId="0" fontId="9" fillId="0" borderId="8" xfId="6" applyFill="1" applyBorder="1" applyAlignment="1" applyProtection="1">
      <alignment horizontal="center"/>
    </xf>
    <xf numFmtId="0" fontId="3" fillId="0" borderId="13" xfId="6" applyFont="1" applyFill="1" applyBorder="1" applyProtection="1"/>
    <xf numFmtId="0" fontId="3" fillId="0" borderId="33" xfId="6" applyFont="1" applyFill="1" applyBorder="1" applyAlignment="1" applyProtection="1">
      <alignment horizontal="center"/>
    </xf>
    <xf numFmtId="3" fontId="9" fillId="0" borderId="1" xfId="6" applyNumberFormat="1" applyFill="1" applyBorder="1" applyAlignment="1" applyProtection="1">
      <alignment horizontal="center"/>
    </xf>
    <xf numFmtId="3" fontId="9" fillId="0" borderId="5" xfId="6" applyNumberFormat="1" applyFill="1" applyBorder="1" applyAlignment="1" applyProtection="1">
      <alignment horizontal="center"/>
    </xf>
    <xf numFmtId="0" fontId="3" fillId="0" borderId="9" xfId="6" applyFont="1" applyFill="1" applyBorder="1" applyProtection="1"/>
    <xf numFmtId="3" fontId="9" fillId="0" borderId="9" xfId="6" applyNumberFormat="1" applyFill="1" applyBorder="1" applyAlignment="1" applyProtection="1">
      <alignment horizontal="center"/>
    </xf>
    <xf numFmtId="3" fontId="9" fillId="0" borderId="10" xfId="6" applyNumberFormat="1" applyFill="1" applyBorder="1" applyAlignment="1" applyProtection="1">
      <alignment horizontal="center"/>
    </xf>
    <xf numFmtId="0" fontId="9" fillId="0" borderId="12" xfId="6" applyFill="1" applyBorder="1" applyAlignment="1" applyProtection="1">
      <alignment horizontal="center"/>
    </xf>
    <xf numFmtId="3" fontId="3" fillId="0" borderId="34" xfId="6" applyNumberFormat="1" applyFont="1" applyFill="1" applyBorder="1" applyAlignment="1" applyProtection="1">
      <alignment horizontal="center"/>
    </xf>
    <xf numFmtId="0" fontId="3" fillId="0" borderId="31" xfId="6" applyFont="1" applyFill="1" applyBorder="1" applyProtection="1"/>
    <xf numFmtId="3" fontId="9" fillId="0" borderId="31" xfId="6" applyNumberFormat="1" applyFill="1" applyBorder="1" applyAlignment="1" applyProtection="1">
      <alignment horizontal="center"/>
    </xf>
    <xf numFmtId="3" fontId="9" fillId="0" borderId="32" xfId="6" applyNumberFormat="1" applyFill="1" applyBorder="1" applyAlignment="1" applyProtection="1">
      <alignment horizontal="center"/>
    </xf>
    <xf numFmtId="0" fontId="9" fillId="0" borderId="36" xfId="6" applyFill="1" applyBorder="1" applyAlignment="1" applyProtection="1">
      <alignment horizontal="center"/>
    </xf>
    <xf numFmtId="3" fontId="9" fillId="0" borderId="13" xfId="6" applyNumberFormat="1" applyFill="1" applyBorder="1" applyAlignment="1" applyProtection="1">
      <alignment horizontal="center"/>
    </xf>
    <xf numFmtId="3" fontId="9" fillId="0" borderId="14" xfId="6" applyNumberFormat="1" applyFill="1" applyBorder="1" applyAlignment="1" applyProtection="1">
      <alignment horizontal="center"/>
    </xf>
    <xf numFmtId="0" fontId="9" fillId="0" borderId="15" xfId="6" applyFill="1" applyBorder="1" applyAlignment="1" applyProtection="1">
      <alignment horizontal="center"/>
    </xf>
    <xf numFmtId="0" fontId="9" fillId="0" borderId="35" xfId="6" applyFill="1" applyBorder="1" applyAlignment="1" applyProtection="1">
      <alignment horizontal="center"/>
    </xf>
    <xf numFmtId="3" fontId="9" fillId="0" borderId="33" xfId="6" applyNumberFormat="1" applyFill="1" applyBorder="1" applyAlignment="1" applyProtection="1">
      <alignment horizontal="center"/>
    </xf>
    <xf numFmtId="3" fontId="9" fillId="0" borderId="34" xfId="6" applyNumberFormat="1" applyFill="1" applyBorder="1" applyAlignment="1" applyProtection="1">
      <alignment horizontal="center"/>
    </xf>
    <xf numFmtId="0" fontId="3" fillId="0" borderId="37" xfId="6" applyFont="1" applyFill="1" applyBorder="1" applyProtection="1"/>
    <xf numFmtId="3" fontId="3" fillId="0" borderId="32" xfId="6" applyNumberFormat="1" applyFont="1" applyFill="1" applyBorder="1" applyAlignment="1" applyProtection="1">
      <alignment horizontal="center"/>
    </xf>
    <xf numFmtId="3" fontId="3" fillId="0" borderId="6" xfId="6" applyNumberFormat="1" applyFont="1" applyFill="1" applyBorder="1" applyAlignment="1" applyProtection="1">
      <alignment horizontal="center"/>
    </xf>
    <xf numFmtId="3" fontId="3" fillId="0" borderId="14" xfId="6" applyNumberFormat="1" applyFont="1" applyFill="1" applyBorder="1" applyAlignment="1" applyProtection="1">
      <alignment horizontal="center"/>
    </xf>
    <xf numFmtId="3" fontId="3" fillId="0" borderId="2" xfId="6" applyNumberFormat="1" applyFont="1" applyFill="1" applyBorder="1" applyAlignment="1" applyProtection="1">
      <alignment horizontal="center"/>
    </xf>
    <xf numFmtId="3" fontId="3" fillId="0" borderId="10" xfId="6" applyNumberFormat="1" applyFont="1" applyFill="1" applyBorder="1" applyAlignment="1" applyProtection="1">
      <alignment horizontal="center"/>
    </xf>
    <xf numFmtId="0" fontId="9" fillId="0" borderId="37" xfId="6" applyFill="1" applyBorder="1" applyProtection="1"/>
    <xf numFmtId="0" fontId="9" fillId="0" borderId="3" xfId="6" applyFill="1" applyBorder="1" applyProtection="1"/>
    <xf numFmtId="0" fontId="9" fillId="0" borderId="7" xfId="6" applyFill="1" applyBorder="1" applyProtection="1"/>
    <xf numFmtId="0" fontId="9" fillId="0" borderId="38" xfId="6" applyFill="1" applyBorder="1" applyProtection="1"/>
    <xf numFmtId="0" fontId="9" fillId="0" borderId="39" xfId="6" applyFill="1" applyBorder="1" applyProtection="1"/>
    <xf numFmtId="0" fontId="9" fillId="0" borderId="11" xfId="6" applyFill="1" applyBorder="1" applyProtection="1"/>
    <xf numFmtId="164" fontId="9" fillId="0" borderId="35" xfId="6" applyNumberFormat="1" applyFill="1" applyBorder="1" applyAlignment="1" applyProtection="1">
      <alignment horizontal="center"/>
    </xf>
    <xf numFmtId="0" fontId="3" fillId="0" borderId="16" xfId="6" applyFont="1" applyFill="1" applyBorder="1" applyProtection="1"/>
    <xf numFmtId="0" fontId="3" fillId="0" borderId="18" xfId="6" applyFont="1" applyFill="1" applyBorder="1" applyProtection="1"/>
    <xf numFmtId="3" fontId="3" fillId="0" borderId="17" xfId="6" applyNumberFormat="1" applyFont="1" applyFill="1" applyBorder="1" applyAlignment="1" applyProtection="1">
      <alignment horizontal="center"/>
    </xf>
    <xf numFmtId="0" fontId="3" fillId="0" borderId="19" xfId="6" applyFont="1" applyFill="1" applyBorder="1" applyAlignment="1" applyProtection="1">
      <alignment horizontal="center"/>
    </xf>
    <xf numFmtId="164" fontId="9" fillId="0" borderId="33" xfId="6" applyNumberFormat="1" applyFill="1" applyBorder="1" applyAlignment="1" applyProtection="1">
      <alignment horizontal="center"/>
    </xf>
    <xf numFmtId="3" fontId="3" fillId="0" borderId="25" xfId="6" applyNumberFormat="1" applyFont="1" applyFill="1" applyBorder="1" applyAlignment="1" applyProtection="1">
      <alignment horizontal="center"/>
    </xf>
    <xf numFmtId="3" fontId="3" fillId="0" borderId="26" xfId="6" applyNumberFormat="1" applyFont="1" applyFill="1" applyBorder="1" applyAlignment="1" applyProtection="1">
      <alignment horizontal="center"/>
    </xf>
    <xf numFmtId="0" fontId="9" fillId="0" borderId="0" xfId="6" applyFill="1" applyProtection="1"/>
    <xf numFmtId="0" fontId="9" fillId="0" borderId="6" xfId="6" applyFill="1" applyBorder="1" applyProtection="1"/>
    <xf numFmtId="0" fontId="9" fillId="0" borderId="31" xfId="6" applyFill="1" applyBorder="1" applyProtection="1"/>
    <xf numFmtId="0" fontId="9" fillId="0" borderId="32" xfId="6" applyFill="1" applyBorder="1" applyProtection="1"/>
    <xf numFmtId="3" fontId="9" fillId="0" borderId="6" xfId="6" applyNumberFormat="1" applyFill="1" applyBorder="1" applyAlignment="1" applyProtection="1">
      <alignment horizontal="center"/>
    </xf>
    <xf numFmtId="3" fontId="9" fillId="0" borderId="2" xfId="6" applyNumberFormat="1" applyFill="1" applyBorder="1" applyAlignment="1" applyProtection="1">
      <alignment horizontal="center"/>
    </xf>
    <xf numFmtId="0" fontId="3" fillId="0" borderId="33" xfId="6" applyFont="1" applyFill="1" applyBorder="1" applyProtection="1"/>
    <xf numFmtId="0" fontId="3" fillId="0" borderId="34" xfId="6" applyFont="1" applyFill="1" applyBorder="1" applyAlignment="1" applyProtection="1">
      <alignment horizontal="center"/>
    </xf>
    <xf numFmtId="0" fontId="3" fillId="0" borderId="35" xfId="6" applyFont="1" applyFill="1" applyBorder="1" applyAlignment="1" applyProtection="1">
      <alignment horizontal="center"/>
    </xf>
    <xf numFmtId="0" fontId="9" fillId="0" borderId="4" xfId="6" applyFill="1" applyBorder="1" applyAlignment="1" applyProtection="1">
      <alignment horizontal="center"/>
    </xf>
    <xf numFmtId="0" fontId="9" fillId="0" borderId="8" xfId="6" applyFill="1" applyBorder="1" applyAlignment="1" applyProtection="1">
      <alignment horizontal="center"/>
    </xf>
    <xf numFmtId="0" fontId="3" fillId="0" borderId="33" xfId="6" applyFont="1" applyFill="1" applyBorder="1" applyAlignment="1" applyProtection="1">
      <alignment horizontal="center"/>
    </xf>
    <xf numFmtId="3" fontId="9" fillId="0" borderId="1" xfId="6" applyNumberFormat="1" applyFill="1" applyBorder="1" applyAlignment="1" applyProtection="1">
      <alignment horizontal="center"/>
    </xf>
    <xf numFmtId="3" fontId="9" fillId="0" borderId="5" xfId="6" applyNumberFormat="1" applyFill="1" applyBorder="1" applyAlignment="1" applyProtection="1">
      <alignment horizontal="center"/>
    </xf>
    <xf numFmtId="3" fontId="9" fillId="0" borderId="9" xfId="6" applyNumberFormat="1" applyFill="1" applyBorder="1" applyAlignment="1" applyProtection="1">
      <alignment horizontal="center"/>
    </xf>
    <xf numFmtId="3" fontId="9" fillId="0" borderId="10" xfId="6" applyNumberFormat="1" applyFill="1" applyBorder="1" applyAlignment="1" applyProtection="1">
      <alignment horizontal="center"/>
    </xf>
    <xf numFmtId="0" fontId="9" fillId="0" borderId="12" xfId="6" applyFill="1" applyBorder="1" applyAlignment="1" applyProtection="1">
      <alignment horizontal="center"/>
    </xf>
    <xf numFmtId="3" fontId="9" fillId="0" borderId="31" xfId="6" applyNumberFormat="1" applyFill="1" applyBorder="1" applyAlignment="1" applyProtection="1">
      <alignment horizontal="center"/>
    </xf>
    <xf numFmtId="3" fontId="9" fillId="0" borderId="32" xfId="6" applyNumberFormat="1" applyFill="1" applyBorder="1" applyAlignment="1" applyProtection="1">
      <alignment horizontal="center"/>
    </xf>
    <xf numFmtId="0" fontId="9" fillId="0" borderId="36" xfId="6" applyFill="1" applyBorder="1" applyAlignment="1" applyProtection="1">
      <alignment horizontal="center"/>
    </xf>
    <xf numFmtId="3" fontId="9" fillId="0" borderId="13" xfId="6" applyNumberFormat="1" applyFill="1" applyBorder="1" applyAlignment="1" applyProtection="1">
      <alignment horizontal="center"/>
    </xf>
    <xf numFmtId="3" fontId="9" fillId="0" borderId="14" xfId="6" applyNumberFormat="1" applyFill="1" applyBorder="1" applyAlignment="1" applyProtection="1">
      <alignment horizontal="center"/>
    </xf>
    <xf numFmtId="0" fontId="9" fillId="0" borderId="15" xfId="6" applyFill="1" applyBorder="1" applyAlignment="1" applyProtection="1">
      <alignment horizontal="center"/>
    </xf>
    <xf numFmtId="164" fontId="3" fillId="0" borderId="33" xfId="6" applyNumberFormat="1" applyFont="1" applyFill="1" applyBorder="1" applyAlignment="1" applyProtection="1">
      <alignment horizontal="center"/>
    </xf>
    <xf numFmtId="164" fontId="3" fillId="0" borderId="35" xfId="6" applyNumberFormat="1" applyFont="1" applyFill="1" applyBorder="1" applyAlignment="1" applyProtection="1">
      <alignment horizontal="center"/>
    </xf>
    <xf numFmtId="0" fontId="3" fillId="0" borderId="37" xfId="6" applyFont="1" applyFill="1" applyBorder="1" applyProtection="1"/>
    <xf numFmtId="3" fontId="3" fillId="0" borderId="32" xfId="6" applyNumberFormat="1" applyFont="1" applyFill="1" applyBorder="1" applyAlignment="1" applyProtection="1">
      <alignment horizontal="center"/>
    </xf>
    <xf numFmtId="3" fontId="3" fillId="0" borderId="6" xfId="6" applyNumberFormat="1" applyFont="1" applyFill="1" applyBorder="1" applyAlignment="1" applyProtection="1">
      <alignment horizontal="center"/>
    </xf>
    <xf numFmtId="3" fontId="3" fillId="0" borderId="14" xfId="6" applyNumberFormat="1" applyFont="1" applyFill="1" applyBorder="1" applyAlignment="1" applyProtection="1">
      <alignment horizontal="center"/>
    </xf>
    <xf numFmtId="3" fontId="3" fillId="0" borderId="2" xfId="6" applyNumberFormat="1" applyFont="1" applyFill="1" applyBorder="1" applyAlignment="1" applyProtection="1">
      <alignment horizontal="center"/>
    </xf>
    <xf numFmtId="3" fontId="3" fillId="0" borderId="10" xfId="6" applyNumberFormat="1" applyFont="1" applyFill="1" applyBorder="1" applyAlignment="1" applyProtection="1">
      <alignment horizontal="center"/>
    </xf>
    <xf numFmtId="0" fontId="9" fillId="0" borderId="5" xfId="6" applyFill="1" applyBorder="1" applyProtection="1"/>
    <xf numFmtId="0" fontId="9" fillId="0" borderId="13" xfId="6" applyFill="1" applyBorder="1" applyProtection="1"/>
    <xf numFmtId="0" fontId="9" fillId="0" borderId="14" xfId="6" applyFill="1" applyBorder="1" applyProtection="1"/>
    <xf numFmtId="0" fontId="9" fillId="0" borderId="1" xfId="6" applyFill="1" applyBorder="1" applyProtection="1"/>
    <xf numFmtId="0" fontId="9" fillId="0" borderId="2" xfId="6" applyFill="1" applyBorder="1" applyProtection="1"/>
    <xf numFmtId="0" fontId="9" fillId="0" borderId="3" xfId="6" applyFill="1" applyBorder="1" applyProtection="1"/>
    <xf numFmtId="0" fontId="9" fillId="0" borderId="7" xfId="6" applyFill="1" applyBorder="1" applyProtection="1"/>
    <xf numFmtId="0" fontId="9" fillId="0" borderId="38" xfId="6" applyFill="1" applyBorder="1" applyProtection="1"/>
    <xf numFmtId="0" fontId="9" fillId="0" borderId="39" xfId="6" applyFill="1" applyBorder="1" applyProtection="1"/>
    <xf numFmtId="0" fontId="9" fillId="0" borderId="9" xfId="6" applyFill="1" applyBorder="1" applyProtection="1"/>
    <xf numFmtId="0" fontId="9" fillId="0" borderId="11" xfId="6" applyFill="1" applyBorder="1" applyProtection="1"/>
    <xf numFmtId="0" fontId="9" fillId="0" borderId="10" xfId="6" applyFill="1" applyBorder="1" applyProtection="1"/>
    <xf numFmtId="0" fontId="3" fillId="0" borderId="34" xfId="6" applyFont="1" applyFill="1" applyBorder="1" applyProtection="1"/>
    <xf numFmtId="0" fontId="3" fillId="0" borderId="16" xfId="6" applyFont="1" applyFill="1" applyBorder="1" applyProtection="1"/>
    <xf numFmtId="0" fontId="3" fillId="0" borderId="18" xfId="6" applyFont="1" applyFill="1" applyBorder="1" applyProtection="1"/>
    <xf numFmtId="3" fontId="3" fillId="0" borderId="17" xfId="6" applyNumberFormat="1" applyFont="1" applyFill="1" applyBorder="1" applyAlignment="1" applyProtection="1">
      <alignment horizontal="center"/>
    </xf>
    <xf numFmtId="0" fontId="3" fillId="0" borderId="19" xfId="6" applyFont="1" applyFill="1" applyBorder="1" applyAlignment="1" applyProtection="1">
      <alignment horizontal="center"/>
    </xf>
    <xf numFmtId="0" fontId="3" fillId="0" borderId="17" xfId="6" applyFont="1" applyFill="1" applyBorder="1" applyProtection="1"/>
    <xf numFmtId="3" fontId="3" fillId="0" borderId="16" xfId="6" applyNumberFormat="1" applyFont="1" applyFill="1" applyBorder="1" applyAlignment="1" applyProtection="1">
      <alignment horizontal="center"/>
    </xf>
    <xf numFmtId="0" fontId="9" fillId="0" borderId="6" xfId="6" applyFill="1" applyBorder="1" applyProtection="1"/>
    <xf numFmtId="0" fontId="9" fillId="0" borderId="31" xfId="6" applyFill="1" applyBorder="1" applyProtection="1"/>
    <xf numFmtId="0" fontId="9" fillId="0" borderId="32" xfId="6" applyFill="1" applyBorder="1" applyProtection="1"/>
    <xf numFmtId="3" fontId="9" fillId="0" borderId="6" xfId="6" applyNumberFormat="1" applyFill="1" applyBorder="1" applyAlignment="1" applyProtection="1">
      <alignment horizontal="center"/>
    </xf>
    <xf numFmtId="3" fontId="9" fillId="0" borderId="2" xfId="6" applyNumberFormat="1" applyFill="1" applyBorder="1" applyAlignment="1" applyProtection="1">
      <alignment horizontal="center"/>
    </xf>
    <xf numFmtId="0" fontId="3" fillId="0" borderId="33" xfId="6" applyFont="1" applyFill="1" applyBorder="1" applyProtection="1"/>
    <xf numFmtId="0" fontId="3" fillId="0" borderId="34" xfId="6" applyFont="1" applyFill="1" applyBorder="1" applyAlignment="1" applyProtection="1">
      <alignment horizontal="center"/>
    </xf>
    <xf numFmtId="0" fontId="3" fillId="0" borderId="35" xfId="6" applyFont="1" applyFill="1" applyBorder="1" applyAlignment="1" applyProtection="1">
      <alignment horizontal="center"/>
    </xf>
    <xf numFmtId="0" fontId="9" fillId="0" borderId="4" xfId="6" applyFill="1" applyBorder="1" applyAlignment="1" applyProtection="1">
      <alignment horizontal="center"/>
    </xf>
    <xf numFmtId="0" fontId="9" fillId="0" borderId="8" xfId="6" applyFill="1" applyBorder="1" applyAlignment="1" applyProtection="1">
      <alignment horizontal="center"/>
    </xf>
    <xf numFmtId="0" fontId="3" fillId="0" borderId="35" xfId="6" applyFont="1" applyFill="1" applyBorder="1" applyProtection="1"/>
    <xf numFmtId="3" fontId="9" fillId="0" borderId="1" xfId="6" applyNumberFormat="1" applyFill="1" applyBorder="1" applyAlignment="1" applyProtection="1">
      <alignment horizontal="center"/>
    </xf>
    <xf numFmtId="3" fontId="9" fillId="0" borderId="5" xfId="6" applyNumberFormat="1" applyFill="1" applyBorder="1" applyAlignment="1" applyProtection="1">
      <alignment horizontal="center"/>
    </xf>
    <xf numFmtId="3" fontId="9" fillId="0" borderId="9" xfId="6" applyNumberFormat="1" applyFill="1" applyBorder="1" applyAlignment="1" applyProtection="1">
      <alignment horizontal="center"/>
    </xf>
    <xf numFmtId="3" fontId="9" fillId="0" borderId="10" xfId="6" applyNumberFormat="1" applyFill="1" applyBorder="1" applyAlignment="1" applyProtection="1">
      <alignment horizontal="center"/>
    </xf>
    <xf numFmtId="0" fontId="9" fillId="0" borderId="12" xfId="6" applyFill="1" applyBorder="1" applyAlignment="1" applyProtection="1">
      <alignment horizontal="center"/>
    </xf>
    <xf numFmtId="3" fontId="9" fillId="0" borderId="31" xfId="6" applyNumberFormat="1" applyFill="1" applyBorder="1" applyAlignment="1" applyProtection="1">
      <alignment horizontal="center"/>
    </xf>
    <xf numFmtId="3" fontId="9" fillId="0" borderId="32" xfId="6" applyNumberFormat="1" applyFill="1" applyBorder="1" applyAlignment="1" applyProtection="1">
      <alignment horizontal="center"/>
    </xf>
    <xf numFmtId="0" fontId="9" fillId="0" borderId="36" xfId="6" applyFill="1" applyBorder="1" applyAlignment="1" applyProtection="1">
      <alignment horizontal="center"/>
    </xf>
    <xf numFmtId="3" fontId="9" fillId="0" borderId="13" xfId="6" applyNumberFormat="1" applyFill="1" applyBorder="1" applyAlignment="1" applyProtection="1">
      <alignment horizontal="center"/>
    </xf>
    <xf numFmtId="3" fontId="9" fillId="0" borderId="14" xfId="6" applyNumberFormat="1" applyFill="1" applyBorder="1" applyAlignment="1" applyProtection="1">
      <alignment horizontal="center"/>
    </xf>
    <xf numFmtId="0" fontId="9" fillId="0" borderId="15" xfId="6" applyFill="1" applyBorder="1" applyAlignment="1" applyProtection="1">
      <alignment horizontal="center"/>
    </xf>
    <xf numFmtId="3" fontId="3" fillId="0" borderId="32" xfId="6" applyNumberFormat="1" applyFont="1" applyFill="1" applyBorder="1" applyAlignment="1" applyProtection="1">
      <alignment horizontal="center"/>
    </xf>
    <xf numFmtId="3" fontId="3" fillId="0" borderId="6" xfId="6" applyNumberFormat="1" applyFont="1" applyFill="1" applyBorder="1" applyAlignment="1" applyProtection="1">
      <alignment horizontal="center"/>
    </xf>
    <xf numFmtId="3" fontId="3" fillId="0" borderId="14" xfId="6" applyNumberFormat="1" applyFont="1" applyFill="1" applyBorder="1" applyAlignment="1" applyProtection="1">
      <alignment horizontal="center"/>
    </xf>
    <xf numFmtId="3" fontId="3" fillId="0" borderId="2" xfId="6" applyNumberFormat="1" applyFont="1" applyFill="1" applyBorder="1" applyAlignment="1" applyProtection="1">
      <alignment horizontal="center"/>
    </xf>
    <xf numFmtId="3" fontId="3" fillId="0" borderId="10" xfId="6" applyNumberFormat="1" applyFont="1" applyFill="1" applyBorder="1" applyAlignment="1" applyProtection="1">
      <alignment horizontal="center"/>
    </xf>
    <xf numFmtId="0" fontId="9" fillId="0" borderId="5" xfId="6" applyFill="1" applyBorder="1" applyProtection="1"/>
    <xf numFmtId="0" fontId="9" fillId="0" borderId="13" xfId="6" applyFill="1" applyBorder="1" applyProtection="1"/>
    <xf numFmtId="0" fontId="9" fillId="0" borderId="14" xfId="6" applyFill="1" applyBorder="1" applyProtection="1"/>
    <xf numFmtId="0" fontId="9" fillId="0" borderId="1" xfId="6" applyFill="1" applyBorder="1" applyProtection="1"/>
    <xf numFmtId="0" fontId="9" fillId="0" borderId="2" xfId="6" applyFill="1" applyBorder="1" applyProtection="1"/>
    <xf numFmtId="0" fontId="9" fillId="0" borderId="3" xfId="6" applyFill="1" applyBorder="1" applyProtection="1"/>
    <xf numFmtId="0" fontId="9" fillId="0" borderId="7" xfId="6" applyFill="1" applyBorder="1" applyProtection="1"/>
    <xf numFmtId="0" fontId="9" fillId="0" borderId="38" xfId="6" applyFill="1" applyBorder="1" applyProtection="1"/>
    <xf numFmtId="0" fontId="9" fillId="0" borderId="39" xfId="6" applyFill="1" applyBorder="1" applyProtection="1"/>
    <xf numFmtId="0" fontId="9" fillId="0" borderId="9" xfId="6" applyFill="1" applyBorder="1" applyProtection="1"/>
    <xf numFmtId="0" fontId="9" fillId="0" borderId="11" xfId="6" applyFill="1" applyBorder="1" applyProtection="1"/>
    <xf numFmtId="0" fontId="9" fillId="0" borderId="10" xfId="6" applyFill="1" applyBorder="1" applyProtection="1"/>
    <xf numFmtId="0" fontId="3" fillId="0" borderId="34" xfId="6" applyFont="1" applyFill="1" applyBorder="1" applyProtection="1"/>
    <xf numFmtId="0" fontId="3" fillId="0" borderId="16" xfId="6" applyFont="1" applyFill="1" applyBorder="1" applyProtection="1"/>
    <xf numFmtId="0" fontId="3" fillId="0" borderId="18" xfId="6" applyFont="1" applyFill="1" applyBorder="1" applyProtection="1"/>
    <xf numFmtId="3" fontId="3" fillId="0" borderId="17" xfId="6" applyNumberFormat="1" applyFont="1" applyFill="1" applyBorder="1" applyAlignment="1" applyProtection="1">
      <alignment horizontal="center"/>
    </xf>
    <xf numFmtId="0" fontId="3" fillId="0" borderId="19" xfId="6" applyFont="1" applyFill="1" applyBorder="1" applyAlignment="1" applyProtection="1">
      <alignment horizontal="center"/>
    </xf>
    <xf numFmtId="0" fontId="3" fillId="0" borderId="17" xfId="6" applyFont="1" applyFill="1" applyBorder="1" applyProtection="1"/>
    <xf numFmtId="0" fontId="3" fillId="0" borderId="40" xfId="6" applyFont="1" applyFill="1" applyBorder="1" applyProtection="1"/>
    <xf numFmtId="0" fontId="3" fillId="0" borderId="40" xfId="6" applyFont="1" applyFill="1" applyBorder="1" applyAlignment="1" applyProtection="1">
      <alignment horizontal="center"/>
    </xf>
    <xf numFmtId="3" fontId="3" fillId="0" borderId="16" xfId="6" applyNumberFormat="1" applyFont="1" applyFill="1" applyBorder="1" applyAlignment="1" applyProtection="1">
      <alignment horizontal="center"/>
    </xf>
    <xf numFmtId="164" fontId="3" fillId="0" borderId="16" xfId="6" applyNumberFormat="1" applyFont="1" applyFill="1" applyBorder="1" applyAlignment="1" applyProtection="1">
      <alignment horizontal="center"/>
    </xf>
    <xf numFmtId="164" fontId="3" fillId="0" borderId="19" xfId="6" applyNumberFormat="1" applyFont="1" applyFill="1" applyBorder="1" applyAlignment="1" applyProtection="1">
      <alignment horizontal="center"/>
    </xf>
    <xf numFmtId="9" fontId="2" fillId="2" borderId="0" xfId="7" applyFont="1" applyFill="1"/>
    <xf numFmtId="0" fontId="8" fillId="2" borderId="0" xfId="1" applyFont="1" applyFill="1" applyAlignment="1" applyProtection="1">
      <alignment vertical="top" wrapText="1"/>
    </xf>
    <xf numFmtId="0" fontId="7" fillId="2" borderId="0" xfId="1" applyFill="1" applyAlignment="1" applyProtection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</cellXfs>
  <cellStyles count="8">
    <cellStyle name="Comma [0] 2" xfId="2"/>
    <cellStyle name="Normal" xfId="0" builtinId="0"/>
    <cellStyle name="Normal 2" xfId="3"/>
    <cellStyle name="Normal 3" xfId="4"/>
    <cellStyle name="Normal 4" xfId="1"/>
    <cellStyle name="Normal 5" xfId="6"/>
    <cellStyle name="Percent" xfId="7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7" sqref="I7"/>
    </sheetView>
  </sheetViews>
  <sheetFormatPr defaultRowHeight="15" x14ac:dyDescent="0.25"/>
  <cols>
    <col min="1" max="1" width="30.5703125" customWidth="1"/>
    <col min="2" max="2" width="52.140625" customWidth="1"/>
  </cols>
  <sheetData>
    <row r="1" spans="1:6" ht="36.75" customHeight="1" x14ac:dyDescent="0.25">
      <c r="A1" s="218" t="s">
        <v>0</v>
      </c>
      <c r="B1" s="219"/>
    </row>
    <row r="2" spans="1:6" ht="15.75" thickBot="1" x14ac:dyDescent="0.3"/>
    <row r="3" spans="1:6" ht="15.75" thickBot="1" x14ac:dyDescent="0.3">
      <c r="A3" s="71" t="s">
        <v>3</v>
      </c>
      <c r="B3" s="97" t="s">
        <v>4</v>
      </c>
      <c r="C3" s="79" t="s">
        <v>7</v>
      </c>
      <c r="D3" s="72" t="s">
        <v>8</v>
      </c>
      <c r="E3" s="72" t="s">
        <v>9</v>
      </c>
      <c r="F3" s="73" t="s">
        <v>10</v>
      </c>
    </row>
    <row r="4" spans="1:6" x14ac:dyDescent="0.25">
      <c r="A4" s="74" t="s">
        <v>11</v>
      </c>
      <c r="B4" s="104" t="s">
        <v>12</v>
      </c>
      <c r="C4" s="80">
        <v>54</v>
      </c>
      <c r="D4" s="70">
        <v>298</v>
      </c>
      <c r="E4" s="101">
        <v>352</v>
      </c>
      <c r="F4" s="75" t="s">
        <v>318</v>
      </c>
    </row>
    <row r="5" spans="1:6" x14ac:dyDescent="0.25">
      <c r="A5" s="76" t="s">
        <v>11</v>
      </c>
      <c r="B5" s="105" t="s">
        <v>42</v>
      </c>
      <c r="C5" s="81">
        <v>7</v>
      </c>
      <c r="D5" s="69">
        <v>87</v>
      </c>
      <c r="E5" s="99">
        <v>94</v>
      </c>
      <c r="F5" s="77" t="s">
        <v>319</v>
      </c>
    </row>
    <row r="6" spans="1:6" x14ac:dyDescent="0.25">
      <c r="A6" s="76" t="s">
        <v>11</v>
      </c>
      <c r="B6" s="105" t="s">
        <v>51</v>
      </c>
      <c r="C6" s="81">
        <v>41</v>
      </c>
      <c r="D6" s="69">
        <v>22</v>
      </c>
      <c r="E6" s="99">
        <v>63</v>
      </c>
      <c r="F6" s="77" t="s">
        <v>85</v>
      </c>
    </row>
    <row r="7" spans="1:6" x14ac:dyDescent="0.25">
      <c r="A7" s="76" t="s">
        <v>11</v>
      </c>
      <c r="B7" s="105" t="s">
        <v>58</v>
      </c>
      <c r="C7" s="81">
        <v>92</v>
      </c>
      <c r="D7" s="69">
        <v>118</v>
      </c>
      <c r="E7" s="99">
        <v>210</v>
      </c>
      <c r="F7" s="77" t="s">
        <v>320</v>
      </c>
    </row>
    <row r="8" spans="1:6" x14ac:dyDescent="0.25">
      <c r="A8" s="76" t="s">
        <v>11</v>
      </c>
      <c r="B8" s="105" t="s">
        <v>67</v>
      </c>
      <c r="C8" s="81">
        <v>51</v>
      </c>
      <c r="D8" s="69">
        <v>143</v>
      </c>
      <c r="E8" s="99">
        <v>194</v>
      </c>
      <c r="F8" s="77" t="s">
        <v>162</v>
      </c>
    </row>
    <row r="9" spans="1:6" ht="15.75" thickBot="1" x14ac:dyDescent="0.3">
      <c r="A9" s="82" t="s">
        <v>11</v>
      </c>
      <c r="B9" s="108" t="s">
        <v>78</v>
      </c>
      <c r="C9" s="83">
        <v>232</v>
      </c>
      <c r="D9" s="84">
        <v>319</v>
      </c>
      <c r="E9" s="102">
        <v>551</v>
      </c>
      <c r="F9" s="85" t="s">
        <v>321</v>
      </c>
    </row>
    <row r="10" spans="1:6" x14ac:dyDescent="0.25">
      <c r="A10" s="87" t="s">
        <v>96</v>
      </c>
      <c r="B10" s="107" t="s">
        <v>97</v>
      </c>
      <c r="C10" s="88">
        <v>3</v>
      </c>
      <c r="D10" s="89">
        <v>64</v>
      </c>
      <c r="E10" s="98">
        <v>67</v>
      </c>
      <c r="F10" s="90" t="s">
        <v>322</v>
      </c>
    </row>
    <row r="11" spans="1:6" x14ac:dyDescent="0.25">
      <c r="A11" s="76" t="s">
        <v>96</v>
      </c>
      <c r="B11" s="105" t="s">
        <v>101</v>
      </c>
      <c r="C11" s="81">
        <v>11</v>
      </c>
      <c r="D11" s="69">
        <v>38</v>
      </c>
      <c r="E11" s="99">
        <v>49</v>
      </c>
      <c r="F11" s="77" t="s">
        <v>323</v>
      </c>
    </row>
    <row r="12" spans="1:6" x14ac:dyDescent="0.25">
      <c r="A12" s="76" t="s">
        <v>96</v>
      </c>
      <c r="B12" s="105" t="s">
        <v>107</v>
      </c>
      <c r="C12" s="81">
        <v>94</v>
      </c>
      <c r="D12" s="69">
        <v>162</v>
      </c>
      <c r="E12" s="99">
        <v>256</v>
      </c>
      <c r="F12" s="77" t="s">
        <v>324</v>
      </c>
    </row>
    <row r="13" spans="1:6" x14ac:dyDescent="0.25">
      <c r="A13" s="76" t="s">
        <v>96</v>
      </c>
      <c r="B13" s="105" t="s">
        <v>118</v>
      </c>
      <c r="C13" s="81">
        <v>4</v>
      </c>
      <c r="D13" s="69">
        <v>39</v>
      </c>
      <c r="E13" s="99">
        <v>43</v>
      </c>
      <c r="F13" s="77" t="s">
        <v>325</v>
      </c>
    </row>
    <row r="14" spans="1:6" x14ac:dyDescent="0.25">
      <c r="A14" s="76" t="s">
        <v>96</v>
      </c>
      <c r="B14" s="105" t="s">
        <v>123</v>
      </c>
      <c r="C14" s="81">
        <v>17</v>
      </c>
      <c r="D14" s="69">
        <v>61</v>
      </c>
      <c r="E14" s="99">
        <v>78</v>
      </c>
      <c r="F14" s="77" t="s">
        <v>326</v>
      </c>
    </row>
    <row r="15" spans="1:6" ht="15.75" thickBot="1" x14ac:dyDescent="0.3">
      <c r="A15" s="78" t="s">
        <v>96</v>
      </c>
      <c r="B15" s="106" t="s">
        <v>130</v>
      </c>
      <c r="C15" s="91">
        <v>1</v>
      </c>
      <c r="D15" s="92">
        <v>0</v>
      </c>
      <c r="E15" s="100">
        <v>1</v>
      </c>
      <c r="F15" s="93" t="s">
        <v>49</v>
      </c>
    </row>
    <row r="16" spans="1:6" x14ac:dyDescent="0.25">
      <c r="A16" s="74" t="s">
        <v>133</v>
      </c>
      <c r="B16" s="104" t="s">
        <v>134</v>
      </c>
      <c r="C16" s="80">
        <v>19</v>
      </c>
      <c r="D16" s="70">
        <v>77</v>
      </c>
      <c r="E16" s="101">
        <v>96</v>
      </c>
      <c r="F16" s="75" t="s">
        <v>327</v>
      </c>
    </row>
    <row r="17" spans="1:6" x14ac:dyDescent="0.25">
      <c r="A17" s="76" t="s">
        <v>133</v>
      </c>
      <c r="B17" s="105" t="s">
        <v>153</v>
      </c>
      <c r="C17" s="81">
        <v>19</v>
      </c>
      <c r="D17" s="69">
        <v>19</v>
      </c>
      <c r="E17" s="99">
        <v>38</v>
      </c>
      <c r="F17" s="77" t="s">
        <v>26</v>
      </c>
    </row>
    <row r="18" spans="1:6" x14ac:dyDescent="0.25">
      <c r="A18" s="76" t="s">
        <v>133</v>
      </c>
      <c r="B18" s="105" t="s">
        <v>159</v>
      </c>
      <c r="C18" s="81">
        <v>81</v>
      </c>
      <c r="D18" s="69">
        <v>211</v>
      </c>
      <c r="E18" s="99">
        <v>292</v>
      </c>
      <c r="F18" s="77" t="s">
        <v>328</v>
      </c>
    </row>
    <row r="19" spans="1:6" ht="15.75" thickBot="1" x14ac:dyDescent="0.3">
      <c r="A19" s="82" t="s">
        <v>133</v>
      </c>
      <c r="B19" s="108" t="s">
        <v>188</v>
      </c>
      <c r="C19" s="83">
        <v>74</v>
      </c>
      <c r="D19" s="84">
        <v>119</v>
      </c>
      <c r="E19" s="102">
        <v>193</v>
      </c>
      <c r="F19" s="85" t="s">
        <v>329</v>
      </c>
    </row>
    <row r="20" spans="1:6" x14ac:dyDescent="0.25">
      <c r="A20" s="87" t="s">
        <v>207</v>
      </c>
      <c r="B20" s="107" t="s">
        <v>208</v>
      </c>
      <c r="C20" s="88">
        <v>29</v>
      </c>
      <c r="D20" s="89">
        <v>58</v>
      </c>
      <c r="E20" s="98">
        <v>87</v>
      </c>
      <c r="F20" s="90" t="s">
        <v>104</v>
      </c>
    </row>
    <row r="21" spans="1:6" x14ac:dyDescent="0.25">
      <c r="A21" s="76" t="s">
        <v>207</v>
      </c>
      <c r="B21" s="105" t="s">
        <v>216</v>
      </c>
      <c r="C21" s="81">
        <v>38</v>
      </c>
      <c r="D21" s="69">
        <v>248</v>
      </c>
      <c r="E21" s="99">
        <v>286</v>
      </c>
      <c r="F21" s="77" t="s">
        <v>330</v>
      </c>
    </row>
    <row r="22" spans="1:6" ht="15.75" thickBot="1" x14ac:dyDescent="0.3">
      <c r="A22" s="78" t="s">
        <v>207</v>
      </c>
      <c r="B22" s="106" t="s">
        <v>231</v>
      </c>
      <c r="C22" s="91">
        <v>67</v>
      </c>
      <c r="D22" s="92">
        <v>371</v>
      </c>
      <c r="E22" s="100">
        <v>438</v>
      </c>
      <c r="F22" s="93" t="s">
        <v>331</v>
      </c>
    </row>
    <row r="23" spans="1:6" x14ac:dyDescent="0.25">
      <c r="A23" s="74" t="s">
        <v>268</v>
      </c>
      <c r="B23" s="104" t="s">
        <v>269</v>
      </c>
      <c r="C23" s="80">
        <v>89</v>
      </c>
      <c r="D23" s="70">
        <v>28</v>
      </c>
      <c r="E23" s="101">
        <v>117</v>
      </c>
      <c r="F23" s="75" t="s">
        <v>332</v>
      </c>
    </row>
    <row r="24" spans="1:6" x14ac:dyDescent="0.25">
      <c r="A24" s="76" t="s">
        <v>268</v>
      </c>
      <c r="B24" s="105" t="s">
        <v>280</v>
      </c>
      <c r="C24" s="81">
        <v>30</v>
      </c>
      <c r="D24" s="69">
        <v>34</v>
      </c>
      <c r="E24" s="99">
        <v>64</v>
      </c>
      <c r="F24" s="77" t="s">
        <v>333</v>
      </c>
    </row>
    <row r="25" spans="1:6" x14ac:dyDescent="0.25">
      <c r="A25" s="76" t="s">
        <v>268</v>
      </c>
      <c r="B25" s="105" t="s">
        <v>284</v>
      </c>
      <c r="C25" s="81">
        <v>44</v>
      </c>
      <c r="D25" s="69">
        <v>61</v>
      </c>
      <c r="E25" s="99">
        <v>105</v>
      </c>
      <c r="F25" s="77" t="s">
        <v>334</v>
      </c>
    </row>
    <row r="26" spans="1:6" x14ac:dyDescent="0.25">
      <c r="A26" s="76" t="s">
        <v>268</v>
      </c>
      <c r="B26" s="105" t="s">
        <v>291</v>
      </c>
      <c r="C26" s="81">
        <v>12</v>
      </c>
      <c r="D26" s="69">
        <v>2</v>
      </c>
      <c r="E26" s="99">
        <v>14</v>
      </c>
      <c r="F26" s="77" t="s">
        <v>54</v>
      </c>
    </row>
    <row r="27" spans="1:6" x14ac:dyDescent="0.25">
      <c r="A27" s="76" t="s">
        <v>268</v>
      </c>
      <c r="B27" s="105" t="s">
        <v>295</v>
      </c>
      <c r="C27" s="81">
        <v>37</v>
      </c>
      <c r="D27" s="69">
        <v>13</v>
      </c>
      <c r="E27" s="99">
        <v>50</v>
      </c>
      <c r="F27" s="77" t="s">
        <v>335</v>
      </c>
    </row>
    <row r="28" spans="1:6" ht="15.75" thickBot="1" x14ac:dyDescent="0.3">
      <c r="A28" s="82" t="s">
        <v>268</v>
      </c>
      <c r="B28" s="108" t="s">
        <v>300</v>
      </c>
      <c r="C28" s="83">
        <v>31</v>
      </c>
      <c r="D28" s="84">
        <v>26</v>
      </c>
      <c r="E28" s="102">
        <v>57</v>
      </c>
      <c r="F28" s="85" t="s">
        <v>83</v>
      </c>
    </row>
    <row r="29" spans="1:6" ht="15.75" thickBot="1" x14ac:dyDescent="0.3">
      <c r="A29" s="71" t="s">
        <v>309</v>
      </c>
      <c r="B29" s="103" t="s">
        <v>309</v>
      </c>
      <c r="C29" s="95">
        <v>34</v>
      </c>
      <c r="D29" s="96">
        <v>144</v>
      </c>
      <c r="E29" s="86">
        <v>178</v>
      </c>
      <c r="F29" s="94" t="s">
        <v>336</v>
      </c>
    </row>
    <row r="30" spans="1:6" ht="15.75" thickBot="1" x14ac:dyDescent="0.3">
      <c r="A30" s="110" t="s">
        <v>316</v>
      </c>
      <c r="B30" s="111"/>
      <c r="C30" s="115">
        <v>1209</v>
      </c>
      <c r="D30" s="116">
        <v>2751</v>
      </c>
      <c r="E30" s="112">
        <v>3960</v>
      </c>
      <c r="F30" s="113" t="s">
        <v>317</v>
      </c>
    </row>
    <row r="31" spans="1:6" ht="15.75" thickBot="1" x14ac:dyDescent="0.3">
      <c r="A31" s="68"/>
      <c r="B31" s="68"/>
      <c r="C31" s="114">
        <v>0.30499999999999999</v>
      </c>
      <c r="D31" s="109">
        <v>0.69499999999999995</v>
      </c>
      <c r="E31" s="68"/>
      <c r="F31" s="68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workbookViewId="0">
      <selection activeCell="F287" sqref="F287"/>
    </sheetView>
  </sheetViews>
  <sheetFormatPr defaultRowHeight="15" x14ac:dyDescent="0.25"/>
  <cols>
    <col min="1" max="1" width="31.140625" customWidth="1"/>
    <col min="2" max="2" width="22.7109375" customWidth="1"/>
    <col min="3" max="3" width="12.140625" customWidth="1"/>
    <col min="4" max="4" width="13.28515625" customWidth="1"/>
    <col min="5" max="12" width="8.140625" customWidth="1"/>
  </cols>
  <sheetData>
    <row r="1" spans="1:12" x14ac:dyDescent="0.25">
      <c r="A1" s="218" t="s">
        <v>0</v>
      </c>
      <c r="B1" s="2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1"/>
      <c r="B2" s="1"/>
      <c r="C2" s="1"/>
      <c r="D2" s="1"/>
      <c r="E2" s="220" t="s">
        <v>1</v>
      </c>
      <c r="F2" s="220"/>
      <c r="G2" s="220"/>
      <c r="H2" s="220"/>
      <c r="I2" s="220" t="s">
        <v>2</v>
      </c>
      <c r="J2" s="220"/>
      <c r="K2" s="220"/>
      <c r="L2" s="220"/>
    </row>
    <row r="3" spans="1:12" x14ac:dyDescent="0.25">
      <c r="A3" s="27" t="s">
        <v>3</v>
      </c>
      <c r="B3" s="28" t="s">
        <v>4</v>
      </c>
      <c r="C3" s="29" t="s">
        <v>5</v>
      </c>
      <c r="D3" s="30" t="s">
        <v>6</v>
      </c>
      <c r="E3" s="31" t="s">
        <v>7</v>
      </c>
      <c r="F3" s="32" t="s">
        <v>8</v>
      </c>
      <c r="G3" s="32" t="s">
        <v>9</v>
      </c>
      <c r="H3" s="33" t="s">
        <v>10</v>
      </c>
      <c r="I3" s="31" t="s">
        <v>7</v>
      </c>
      <c r="J3" s="32" t="s">
        <v>8</v>
      </c>
      <c r="K3" s="32" t="s">
        <v>9</v>
      </c>
      <c r="L3" s="33" t="s">
        <v>10</v>
      </c>
    </row>
    <row r="4" spans="1:12" x14ac:dyDescent="0.25">
      <c r="A4" s="10" t="s">
        <v>11</v>
      </c>
      <c r="B4" s="10" t="s">
        <v>12</v>
      </c>
      <c r="C4" s="10" t="s">
        <v>13</v>
      </c>
      <c r="D4" s="10" t="s">
        <v>2</v>
      </c>
      <c r="E4" s="34"/>
      <c r="F4" s="34"/>
      <c r="G4" s="34"/>
      <c r="H4" s="34"/>
      <c r="I4" s="13">
        <v>0</v>
      </c>
      <c r="J4" s="13">
        <v>1</v>
      </c>
      <c r="K4" s="14">
        <v>1</v>
      </c>
      <c r="L4" s="35" t="s">
        <v>14</v>
      </c>
    </row>
    <row r="5" spans="1:12" x14ac:dyDescent="0.25">
      <c r="A5" s="10" t="s">
        <v>11</v>
      </c>
      <c r="B5" s="10" t="s">
        <v>12</v>
      </c>
      <c r="C5" s="10" t="s">
        <v>15</v>
      </c>
      <c r="D5" s="10" t="s">
        <v>2</v>
      </c>
      <c r="E5" s="34"/>
      <c r="F5" s="34"/>
      <c r="G5" s="34"/>
      <c r="H5" s="34"/>
      <c r="I5" s="13">
        <v>0</v>
      </c>
      <c r="J5" s="13">
        <v>3</v>
      </c>
      <c r="K5" s="14">
        <v>3</v>
      </c>
      <c r="L5" s="35" t="s">
        <v>14</v>
      </c>
    </row>
    <row r="6" spans="1:12" x14ac:dyDescent="0.25">
      <c r="A6" s="10" t="s">
        <v>11</v>
      </c>
      <c r="B6" s="10" t="s">
        <v>12</v>
      </c>
      <c r="C6" s="10" t="s">
        <v>16</v>
      </c>
      <c r="D6" s="10" t="s">
        <v>2</v>
      </c>
      <c r="E6" s="34"/>
      <c r="F6" s="34"/>
      <c r="G6" s="34"/>
      <c r="H6" s="34"/>
      <c r="I6" s="13">
        <v>4</v>
      </c>
      <c r="J6" s="13">
        <v>12</v>
      </c>
      <c r="K6" s="14">
        <v>16</v>
      </c>
      <c r="L6" s="35" t="s">
        <v>17</v>
      </c>
    </row>
    <row r="7" spans="1:12" x14ac:dyDescent="0.25">
      <c r="A7" s="10" t="s">
        <v>11</v>
      </c>
      <c r="B7" s="10" t="s">
        <v>12</v>
      </c>
      <c r="C7" s="10" t="s">
        <v>18</v>
      </c>
      <c r="D7" s="10" t="s">
        <v>2</v>
      </c>
      <c r="E7" s="34"/>
      <c r="F7" s="34"/>
      <c r="G7" s="34"/>
      <c r="H7" s="34"/>
      <c r="I7" s="13">
        <v>1</v>
      </c>
      <c r="J7" s="13">
        <v>3</v>
      </c>
      <c r="K7" s="14">
        <v>4</v>
      </c>
      <c r="L7" s="35" t="s">
        <v>17</v>
      </c>
    </row>
    <row r="8" spans="1:12" x14ac:dyDescent="0.25">
      <c r="A8" s="10" t="s">
        <v>11</v>
      </c>
      <c r="B8" s="10" t="s">
        <v>12</v>
      </c>
      <c r="C8" s="10" t="s">
        <v>19</v>
      </c>
      <c r="D8" s="10" t="s">
        <v>2</v>
      </c>
      <c r="E8" s="34"/>
      <c r="F8" s="34"/>
      <c r="G8" s="34"/>
      <c r="H8" s="34"/>
      <c r="I8" s="13">
        <v>4</v>
      </c>
      <c r="J8" s="13">
        <v>13</v>
      </c>
      <c r="K8" s="14">
        <v>17</v>
      </c>
      <c r="L8" s="35" t="s">
        <v>20</v>
      </c>
    </row>
    <row r="9" spans="1:12" x14ac:dyDescent="0.25">
      <c r="A9" s="10" t="s">
        <v>11</v>
      </c>
      <c r="B9" s="10" t="s">
        <v>12</v>
      </c>
      <c r="C9" s="10" t="s">
        <v>21</v>
      </c>
      <c r="D9" s="10" t="s">
        <v>2</v>
      </c>
      <c r="E9" s="34"/>
      <c r="F9" s="34"/>
      <c r="G9" s="34"/>
      <c r="H9" s="34"/>
      <c r="I9" s="13">
        <v>0</v>
      </c>
      <c r="J9" s="13">
        <v>1</v>
      </c>
      <c r="K9" s="14">
        <v>1</v>
      </c>
      <c r="L9" s="35" t="s">
        <v>14</v>
      </c>
    </row>
    <row r="10" spans="1:12" x14ac:dyDescent="0.25">
      <c r="A10" s="10" t="s">
        <v>11</v>
      </c>
      <c r="B10" s="10" t="s">
        <v>12</v>
      </c>
      <c r="C10" s="10" t="s">
        <v>22</v>
      </c>
      <c r="D10" s="10" t="s">
        <v>2</v>
      </c>
      <c r="E10" s="34"/>
      <c r="F10" s="34"/>
      <c r="G10" s="34"/>
      <c r="H10" s="34"/>
      <c r="I10" s="13">
        <v>0</v>
      </c>
      <c r="J10" s="13">
        <v>4</v>
      </c>
      <c r="K10" s="14">
        <v>4</v>
      </c>
      <c r="L10" s="35" t="s">
        <v>14</v>
      </c>
    </row>
    <row r="11" spans="1:12" x14ac:dyDescent="0.25">
      <c r="A11" s="10" t="s">
        <v>11</v>
      </c>
      <c r="B11" s="10" t="s">
        <v>12</v>
      </c>
      <c r="C11" s="10" t="s">
        <v>23</v>
      </c>
      <c r="D11" s="10" t="s">
        <v>2</v>
      </c>
      <c r="E11" s="34"/>
      <c r="F11" s="34"/>
      <c r="G11" s="34"/>
      <c r="H11" s="34"/>
      <c r="I11" s="13">
        <v>2</v>
      </c>
      <c r="J11" s="13">
        <v>1</v>
      </c>
      <c r="K11" s="14">
        <v>3</v>
      </c>
      <c r="L11" s="35" t="s">
        <v>24</v>
      </c>
    </row>
    <row r="12" spans="1:12" x14ac:dyDescent="0.25">
      <c r="A12" s="10" t="s">
        <v>11</v>
      </c>
      <c r="B12" s="10" t="s">
        <v>12</v>
      </c>
      <c r="C12" s="10" t="s">
        <v>25</v>
      </c>
      <c r="D12" s="10" t="s">
        <v>2</v>
      </c>
      <c r="E12" s="34"/>
      <c r="F12" s="34"/>
      <c r="G12" s="34"/>
      <c r="H12" s="34"/>
      <c r="I12" s="13">
        <v>1</v>
      </c>
      <c r="J12" s="13">
        <v>1</v>
      </c>
      <c r="K12" s="14">
        <v>2</v>
      </c>
      <c r="L12" s="35" t="s">
        <v>26</v>
      </c>
    </row>
    <row r="13" spans="1:12" x14ac:dyDescent="0.25">
      <c r="A13" s="9" t="s">
        <v>11</v>
      </c>
      <c r="B13" s="10" t="s">
        <v>12</v>
      </c>
      <c r="C13" s="10" t="s">
        <v>27</v>
      </c>
      <c r="D13" s="11" t="s">
        <v>1</v>
      </c>
      <c r="E13" s="12">
        <v>12</v>
      </c>
      <c r="F13" s="13">
        <v>22</v>
      </c>
      <c r="G13" s="14">
        <v>34</v>
      </c>
      <c r="H13" s="15" t="s">
        <v>28</v>
      </c>
      <c r="I13" s="1"/>
      <c r="J13" s="1"/>
      <c r="K13" s="1"/>
      <c r="L13" s="1"/>
    </row>
    <row r="14" spans="1:12" x14ac:dyDescent="0.25">
      <c r="A14" s="9" t="s">
        <v>11</v>
      </c>
      <c r="B14" s="10" t="s">
        <v>12</v>
      </c>
      <c r="C14" s="10" t="s">
        <v>13</v>
      </c>
      <c r="D14" s="11" t="s">
        <v>1</v>
      </c>
      <c r="E14" s="12">
        <v>2</v>
      </c>
      <c r="F14" s="13">
        <v>7</v>
      </c>
      <c r="G14" s="14">
        <v>9</v>
      </c>
      <c r="H14" s="15" t="s">
        <v>29</v>
      </c>
      <c r="I14" s="1"/>
      <c r="J14" s="1"/>
      <c r="K14" s="1"/>
      <c r="L14" s="1"/>
    </row>
    <row r="15" spans="1:12" x14ac:dyDescent="0.25">
      <c r="A15" s="9" t="s">
        <v>11</v>
      </c>
      <c r="B15" s="10" t="s">
        <v>12</v>
      </c>
      <c r="C15" s="10" t="s">
        <v>15</v>
      </c>
      <c r="D15" s="11" t="s">
        <v>1</v>
      </c>
      <c r="E15" s="12">
        <v>0</v>
      </c>
      <c r="F15" s="13">
        <v>2</v>
      </c>
      <c r="G15" s="14">
        <v>2</v>
      </c>
      <c r="H15" s="15" t="s">
        <v>14</v>
      </c>
      <c r="I15" s="1"/>
      <c r="J15" s="1"/>
      <c r="K15" s="1"/>
      <c r="L15" s="1"/>
    </row>
    <row r="16" spans="1:12" x14ac:dyDescent="0.25">
      <c r="A16" s="9" t="s">
        <v>11</v>
      </c>
      <c r="B16" s="10" t="s">
        <v>12</v>
      </c>
      <c r="C16" s="10" t="s">
        <v>16</v>
      </c>
      <c r="D16" s="11" t="s">
        <v>1</v>
      </c>
      <c r="E16" s="12">
        <v>6</v>
      </c>
      <c r="F16" s="13">
        <v>9</v>
      </c>
      <c r="G16" s="14">
        <v>15</v>
      </c>
      <c r="H16" s="15" t="s">
        <v>30</v>
      </c>
      <c r="I16" s="1"/>
      <c r="J16" s="1"/>
      <c r="K16" s="1"/>
      <c r="L16" s="1"/>
    </row>
    <row r="17" spans="1:12" x14ac:dyDescent="0.25">
      <c r="A17" s="9" t="s">
        <v>11</v>
      </c>
      <c r="B17" s="10" t="s">
        <v>12</v>
      </c>
      <c r="C17" s="10" t="s">
        <v>18</v>
      </c>
      <c r="D17" s="11" t="s">
        <v>1</v>
      </c>
      <c r="E17" s="12">
        <v>0</v>
      </c>
      <c r="F17" s="13">
        <v>15</v>
      </c>
      <c r="G17" s="14">
        <v>15</v>
      </c>
      <c r="H17" s="15" t="s">
        <v>14</v>
      </c>
      <c r="I17" s="1"/>
      <c r="J17" s="1"/>
      <c r="K17" s="1"/>
      <c r="L17" s="1"/>
    </row>
    <row r="18" spans="1:12" x14ac:dyDescent="0.25">
      <c r="A18" s="9" t="s">
        <v>11</v>
      </c>
      <c r="B18" s="10" t="s">
        <v>12</v>
      </c>
      <c r="C18" s="10" t="s">
        <v>31</v>
      </c>
      <c r="D18" s="11" t="s">
        <v>1</v>
      </c>
      <c r="E18" s="12">
        <v>1</v>
      </c>
      <c r="F18" s="13">
        <v>9</v>
      </c>
      <c r="G18" s="14">
        <v>10</v>
      </c>
      <c r="H18" s="15" t="s">
        <v>32</v>
      </c>
      <c r="I18" s="1"/>
      <c r="J18" s="1"/>
      <c r="K18" s="1"/>
      <c r="L18" s="1"/>
    </row>
    <row r="19" spans="1:12" x14ac:dyDescent="0.25">
      <c r="A19" s="9" t="s">
        <v>11</v>
      </c>
      <c r="B19" s="10" t="s">
        <v>12</v>
      </c>
      <c r="C19" s="10" t="s">
        <v>33</v>
      </c>
      <c r="D19" s="11" t="s">
        <v>1</v>
      </c>
      <c r="E19" s="12">
        <v>0</v>
      </c>
      <c r="F19" s="13">
        <v>11</v>
      </c>
      <c r="G19" s="14">
        <v>11</v>
      </c>
      <c r="H19" s="15" t="s">
        <v>14</v>
      </c>
      <c r="I19" s="1"/>
      <c r="J19" s="1"/>
      <c r="K19" s="1"/>
      <c r="L19" s="1"/>
    </row>
    <row r="20" spans="1:12" x14ac:dyDescent="0.25">
      <c r="A20" s="9" t="s">
        <v>11</v>
      </c>
      <c r="B20" s="10" t="s">
        <v>12</v>
      </c>
      <c r="C20" s="10" t="s">
        <v>19</v>
      </c>
      <c r="D20" s="11" t="s">
        <v>1</v>
      </c>
      <c r="E20" s="12">
        <v>5</v>
      </c>
      <c r="F20" s="13">
        <v>25</v>
      </c>
      <c r="G20" s="14">
        <v>30</v>
      </c>
      <c r="H20" s="15" t="s">
        <v>34</v>
      </c>
      <c r="I20" s="1"/>
      <c r="J20" s="1"/>
      <c r="K20" s="1"/>
      <c r="L20" s="1"/>
    </row>
    <row r="21" spans="1:12" x14ac:dyDescent="0.25">
      <c r="A21" s="9" t="s">
        <v>11</v>
      </c>
      <c r="B21" s="10" t="s">
        <v>12</v>
      </c>
      <c r="C21" s="10" t="s">
        <v>21</v>
      </c>
      <c r="D21" s="11" t="s">
        <v>1</v>
      </c>
      <c r="E21" s="12">
        <v>4</v>
      </c>
      <c r="F21" s="13">
        <v>77</v>
      </c>
      <c r="G21" s="14">
        <v>81</v>
      </c>
      <c r="H21" s="15" t="s">
        <v>35</v>
      </c>
      <c r="I21" s="1"/>
      <c r="J21" s="1"/>
      <c r="K21" s="1"/>
      <c r="L21" s="1"/>
    </row>
    <row r="22" spans="1:12" x14ac:dyDescent="0.25">
      <c r="A22" s="9" t="s">
        <v>11</v>
      </c>
      <c r="B22" s="10" t="s">
        <v>12</v>
      </c>
      <c r="C22" s="10" t="s">
        <v>36</v>
      </c>
      <c r="D22" s="11" t="s">
        <v>1</v>
      </c>
      <c r="E22" s="12">
        <v>2</v>
      </c>
      <c r="F22" s="13">
        <v>1</v>
      </c>
      <c r="G22" s="14">
        <v>3</v>
      </c>
      <c r="H22" s="15" t="s">
        <v>24</v>
      </c>
      <c r="I22" s="1"/>
      <c r="J22" s="1"/>
      <c r="K22" s="1"/>
      <c r="L22" s="1"/>
    </row>
    <row r="23" spans="1:12" x14ac:dyDescent="0.25">
      <c r="A23" s="9" t="s">
        <v>11</v>
      </c>
      <c r="B23" s="10" t="s">
        <v>12</v>
      </c>
      <c r="C23" s="10" t="s">
        <v>22</v>
      </c>
      <c r="D23" s="11" t="s">
        <v>1</v>
      </c>
      <c r="E23" s="12">
        <v>1</v>
      </c>
      <c r="F23" s="13">
        <v>22</v>
      </c>
      <c r="G23" s="14">
        <v>23</v>
      </c>
      <c r="H23" s="15" t="s">
        <v>37</v>
      </c>
      <c r="I23" s="1"/>
      <c r="J23" s="1"/>
      <c r="K23" s="1"/>
      <c r="L23" s="1"/>
    </row>
    <row r="24" spans="1:12" x14ac:dyDescent="0.25">
      <c r="A24" s="9" t="s">
        <v>11</v>
      </c>
      <c r="B24" s="10" t="s">
        <v>12</v>
      </c>
      <c r="C24" s="10" t="s">
        <v>23</v>
      </c>
      <c r="D24" s="11" t="s">
        <v>1</v>
      </c>
      <c r="E24" s="12">
        <v>3</v>
      </c>
      <c r="F24" s="13">
        <v>24</v>
      </c>
      <c r="G24" s="14">
        <v>27</v>
      </c>
      <c r="H24" s="15" t="s">
        <v>38</v>
      </c>
      <c r="I24" s="1"/>
      <c r="J24" s="1"/>
      <c r="K24" s="1"/>
      <c r="L24" s="1"/>
    </row>
    <row r="25" spans="1:12" x14ac:dyDescent="0.25">
      <c r="A25" s="9" t="s">
        <v>11</v>
      </c>
      <c r="B25" s="10" t="s">
        <v>12</v>
      </c>
      <c r="C25" s="10" t="s">
        <v>25</v>
      </c>
      <c r="D25" s="11" t="s">
        <v>1</v>
      </c>
      <c r="E25" s="12">
        <v>3</v>
      </c>
      <c r="F25" s="13">
        <v>11</v>
      </c>
      <c r="G25" s="14">
        <v>14</v>
      </c>
      <c r="H25" s="15" t="s">
        <v>39</v>
      </c>
      <c r="I25" s="1"/>
      <c r="J25" s="1"/>
      <c r="K25" s="1"/>
      <c r="L25" s="1"/>
    </row>
    <row r="26" spans="1:12" x14ac:dyDescent="0.25">
      <c r="A26" s="16" t="s">
        <v>11</v>
      </c>
      <c r="B26" s="17" t="s">
        <v>12</v>
      </c>
      <c r="C26" s="17" t="s">
        <v>13</v>
      </c>
      <c r="D26" s="18" t="s">
        <v>40</v>
      </c>
      <c r="E26" s="19">
        <v>3</v>
      </c>
      <c r="F26" s="20">
        <v>25</v>
      </c>
      <c r="G26" s="21">
        <v>28</v>
      </c>
      <c r="H26" s="22" t="s">
        <v>41</v>
      </c>
      <c r="I26" s="1"/>
      <c r="J26" s="1"/>
      <c r="K26" s="1"/>
      <c r="L26" s="1"/>
    </row>
    <row r="27" spans="1:12" x14ac:dyDescent="0.25">
      <c r="A27" s="37"/>
      <c r="B27" s="37"/>
      <c r="C27" s="37"/>
      <c r="D27" s="37"/>
      <c r="E27" s="38">
        <f>SUM(E13:E26)</f>
        <v>42</v>
      </c>
      <c r="F27" s="38">
        <f>SUM(F13:F26)</f>
        <v>260</v>
      </c>
      <c r="G27" s="38">
        <f>SUM(G13:G26)</f>
        <v>302</v>
      </c>
      <c r="H27" s="40"/>
      <c r="I27" s="42">
        <f>SUM(I4:I12)</f>
        <v>12</v>
      </c>
      <c r="J27" s="42">
        <f t="shared" ref="J27:K27" si="0">SUM(J4:J12)</f>
        <v>39</v>
      </c>
      <c r="K27" s="42">
        <f t="shared" si="0"/>
        <v>51</v>
      </c>
      <c r="L27" s="41"/>
    </row>
    <row r="28" spans="1:12" x14ac:dyDescent="0.25">
      <c r="A28" s="2" t="s">
        <v>11</v>
      </c>
      <c r="B28" s="3" t="s">
        <v>42</v>
      </c>
      <c r="C28" s="3" t="s">
        <v>43</v>
      </c>
      <c r="D28" s="4" t="s">
        <v>2</v>
      </c>
      <c r="E28" s="1"/>
      <c r="F28" s="1"/>
      <c r="G28" s="1"/>
      <c r="H28" s="1"/>
      <c r="I28" s="5">
        <v>0</v>
      </c>
      <c r="J28" s="6">
        <v>4</v>
      </c>
      <c r="K28" s="7">
        <v>4</v>
      </c>
      <c r="L28" s="8" t="s">
        <v>14</v>
      </c>
    </row>
    <row r="29" spans="1:12" x14ac:dyDescent="0.25">
      <c r="A29" s="9" t="s">
        <v>11</v>
      </c>
      <c r="B29" s="10" t="s">
        <v>42</v>
      </c>
      <c r="C29" s="10" t="s">
        <v>43</v>
      </c>
      <c r="D29" s="11" t="s">
        <v>1</v>
      </c>
      <c r="E29" s="12">
        <v>0</v>
      </c>
      <c r="F29" s="13">
        <v>13</v>
      </c>
      <c r="G29" s="14">
        <v>13</v>
      </c>
      <c r="H29" s="15" t="s">
        <v>14</v>
      </c>
      <c r="I29" s="1"/>
      <c r="J29" s="1"/>
      <c r="K29" s="1"/>
      <c r="L29" s="1"/>
    </row>
    <row r="30" spans="1:12" x14ac:dyDescent="0.25">
      <c r="A30" s="9" t="s">
        <v>11</v>
      </c>
      <c r="B30" s="10" t="s">
        <v>42</v>
      </c>
      <c r="C30" s="10" t="s">
        <v>44</v>
      </c>
      <c r="D30" s="11" t="s">
        <v>1</v>
      </c>
      <c r="E30" s="12">
        <v>6</v>
      </c>
      <c r="F30" s="13">
        <v>62</v>
      </c>
      <c r="G30" s="14">
        <v>68</v>
      </c>
      <c r="H30" s="15" t="s">
        <v>45</v>
      </c>
      <c r="I30" s="1"/>
      <c r="J30" s="1"/>
      <c r="K30" s="1"/>
      <c r="L30" s="1"/>
    </row>
    <row r="31" spans="1:12" x14ac:dyDescent="0.25">
      <c r="A31" s="9" t="s">
        <v>11</v>
      </c>
      <c r="B31" s="10" t="s">
        <v>42</v>
      </c>
      <c r="C31" s="10" t="s">
        <v>46</v>
      </c>
      <c r="D31" s="11" t="s">
        <v>1</v>
      </c>
      <c r="E31" s="12">
        <v>0</v>
      </c>
      <c r="F31" s="13">
        <v>1</v>
      </c>
      <c r="G31" s="14">
        <v>1</v>
      </c>
      <c r="H31" s="15" t="s">
        <v>14</v>
      </c>
      <c r="I31" s="1"/>
      <c r="J31" s="1"/>
      <c r="K31" s="1"/>
      <c r="L31" s="1"/>
    </row>
    <row r="32" spans="1:12" x14ac:dyDescent="0.25">
      <c r="A32" s="9" t="s">
        <v>11</v>
      </c>
      <c r="B32" s="10" t="s">
        <v>42</v>
      </c>
      <c r="C32" s="10" t="s">
        <v>47</v>
      </c>
      <c r="D32" s="11" t="s">
        <v>1</v>
      </c>
      <c r="E32" s="12">
        <v>0</v>
      </c>
      <c r="F32" s="13">
        <v>6</v>
      </c>
      <c r="G32" s="14">
        <v>6</v>
      </c>
      <c r="H32" s="15" t="s">
        <v>14</v>
      </c>
      <c r="I32" s="1"/>
      <c r="J32" s="1"/>
      <c r="K32" s="1"/>
      <c r="L32" s="1"/>
    </row>
    <row r="33" spans="1:12" x14ac:dyDescent="0.25">
      <c r="A33" s="9" t="s">
        <v>11</v>
      </c>
      <c r="B33" s="10" t="s">
        <v>42</v>
      </c>
      <c r="C33" s="10" t="s">
        <v>48</v>
      </c>
      <c r="D33" s="11" t="s">
        <v>1</v>
      </c>
      <c r="E33" s="12">
        <v>1</v>
      </c>
      <c r="F33" s="13">
        <v>0</v>
      </c>
      <c r="G33" s="14">
        <v>1</v>
      </c>
      <c r="H33" s="15" t="s">
        <v>49</v>
      </c>
      <c r="I33" s="1"/>
      <c r="J33" s="1"/>
      <c r="K33" s="1"/>
      <c r="L33" s="1"/>
    </row>
    <row r="34" spans="1:12" x14ac:dyDescent="0.25">
      <c r="A34" s="16" t="s">
        <v>11</v>
      </c>
      <c r="B34" s="17" t="s">
        <v>42</v>
      </c>
      <c r="C34" s="17" t="s">
        <v>43</v>
      </c>
      <c r="D34" s="18" t="s">
        <v>50</v>
      </c>
      <c r="E34" s="19">
        <v>0</v>
      </c>
      <c r="F34" s="20">
        <v>1</v>
      </c>
      <c r="G34" s="21">
        <v>1</v>
      </c>
      <c r="H34" s="22" t="s">
        <v>14</v>
      </c>
      <c r="I34" s="1"/>
      <c r="J34" s="1"/>
      <c r="K34" s="1"/>
      <c r="L34" s="1"/>
    </row>
    <row r="35" spans="1:12" x14ac:dyDescent="0.25">
      <c r="A35" s="43"/>
      <c r="B35" s="43"/>
      <c r="C35" s="43"/>
      <c r="D35" s="43"/>
      <c r="E35" s="38">
        <f>SUM(E29:E34)</f>
        <v>7</v>
      </c>
      <c r="F35" s="38">
        <f>SUM(F29:F34)</f>
        <v>83</v>
      </c>
      <c r="G35" s="38">
        <f>SUM(G29:G34)</f>
        <v>90</v>
      </c>
      <c r="H35" s="38"/>
      <c r="I35" s="38">
        <v>0</v>
      </c>
      <c r="J35" s="38">
        <v>4</v>
      </c>
      <c r="K35" s="38">
        <v>4</v>
      </c>
      <c r="L35" s="38"/>
    </row>
    <row r="36" spans="1:12" x14ac:dyDescent="0.25">
      <c r="A36" s="2" t="s">
        <v>11</v>
      </c>
      <c r="B36" s="3" t="s">
        <v>51</v>
      </c>
      <c r="C36" s="3" t="s">
        <v>52</v>
      </c>
      <c r="D36" s="10" t="s">
        <v>2</v>
      </c>
      <c r="E36" s="1"/>
      <c r="F36" s="1"/>
      <c r="G36" s="1"/>
      <c r="H36" s="1"/>
      <c r="I36" s="5">
        <v>4</v>
      </c>
      <c r="J36" s="6">
        <v>2</v>
      </c>
      <c r="K36" s="7">
        <v>6</v>
      </c>
      <c r="L36" s="8" t="s">
        <v>24</v>
      </c>
    </row>
    <row r="37" spans="1:12" x14ac:dyDescent="0.25">
      <c r="A37" s="9" t="s">
        <v>11</v>
      </c>
      <c r="B37" s="10" t="s">
        <v>51</v>
      </c>
      <c r="C37" s="10" t="s">
        <v>53</v>
      </c>
      <c r="D37" s="11" t="s">
        <v>1</v>
      </c>
      <c r="E37" s="12">
        <v>18</v>
      </c>
      <c r="F37" s="13">
        <v>3</v>
      </c>
      <c r="G37" s="14">
        <v>21</v>
      </c>
      <c r="H37" s="15" t="s">
        <v>54</v>
      </c>
      <c r="I37" s="1"/>
      <c r="J37" s="1"/>
      <c r="K37" s="1"/>
      <c r="L37" s="1"/>
    </row>
    <row r="38" spans="1:12" x14ac:dyDescent="0.25">
      <c r="A38" s="9" t="s">
        <v>11</v>
      </c>
      <c r="B38" s="10" t="s">
        <v>51</v>
      </c>
      <c r="C38" s="10" t="s">
        <v>52</v>
      </c>
      <c r="D38" s="11" t="s">
        <v>1</v>
      </c>
      <c r="E38" s="12">
        <v>12</v>
      </c>
      <c r="F38" s="13">
        <v>9</v>
      </c>
      <c r="G38" s="14">
        <v>21</v>
      </c>
      <c r="H38" s="15" t="s">
        <v>55</v>
      </c>
      <c r="I38" s="1"/>
      <c r="J38" s="1"/>
      <c r="K38" s="1"/>
      <c r="L38" s="1"/>
    </row>
    <row r="39" spans="1:12" x14ac:dyDescent="0.25">
      <c r="A39" s="16" t="s">
        <v>11</v>
      </c>
      <c r="B39" s="17" t="s">
        <v>51</v>
      </c>
      <c r="C39" s="17" t="s">
        <v>56</v>
      </c>
      <c r="D39" s="18" t="s">
        <v>1</v>
      </c>
      <c r="E39" s="19">
        <v>7</v>
      </c>
      <c r="F39" s="20">
        <v>8</v>
      </c>
      <c r="G39" s="21">
        <v>15</v>
      </c>
      <c r="H39" s="22" t="s">
        <v>57</v>
      </c>
      <c r="I39" s="1"/>
      <c r="J39" s="1"/>
      <c r="K39" s="1"/>
      <c r="L39" s="1"/>
    </row>
    <row r="40" spans="1:12" x14ac:dyDescent="0.25">
      <c r="A40" s="43"/>
      <c r="B40" s="43"/>
      <c r="C40" s="43"/>
      <c r="D40" s="43"/>
      <c r="E40" s="38">
        <f>SUM(E37:E39)</f>
        <v>37</v>
      </c>
      <c r="F40" s="38">
        <f t="shared" ref="F40:G40" si="1">SUM(F37:F39)</f>
        <v>20</v>
      </c>
      <c r="G40" s="38">
        <f t="shared" si="1"/>
        <v>57</v>
      </c>
      <c r="H40" s="38"/>
      <c r="I40" s="38">
        <v>4</v>
      </c>
      <c r="J40" s="38">
        <v>2</v>
      </c>
      <c r="K40" s="38">
        <v>6</v>
      </c>
      <c r="L40" s="46"/>
    </row>
    <row r="41" spans="1:12" x14ac:dyDescent="0.25">
      <c r="A41" s="2" t="s">
        <v>11</v>
      </c>
      <c r="B41" s="3" t="s">
        <v>58</v>
      </c>
      <c r="C41" s="3" t="s">
        <v>59</v>
      </c>
      <c r="D41" s="4" t="s">
        <v>2</v>
      </c>
      <c r="E41" s="1"/>
      <c r="F41" s="1"/>
      <c r="G41" s="1"/>
      <c r="H41" s="1"/>
      <c r="I41" s="5">
        <v>4</v>
      </c>
      <c r="J41" s="6">
        <v>5</v>
      </c>
      <c r="K41" s="7">
        <v>9</v>
      </c>
      <c r="L41" s="8" t="s">
        <v>60</v>
      </c>
    </row>
    <row r="42" spans="1:12" x14ac:dyDescent="0.25">
      <c r="A42" s="9" t="s">
        <v>11</v>
      </c>
      <c r="B42" s="10" t="s">
        <v>58</v>
      </c>
      <c r="C42" s="10" t="s">
        <v>61</v>
      </c>
      <c r="D42" s="11" t="s">
        <v>62</v>
      </c>
      <c r="E42" s="12">
        <v>3</v>
      </c>
      <c r="F42" s="13">
        <v>5</v>
      </c>
      <c r="G42" s="14">
        <v>8</v>
      </c>
      <c r="H42" s="15" t="s">
        <v>63</v>
      </c>
      <c r="I42" s="1"/>
      <c r="J42" s="1"/>
      <c r="K42" s="1"/>
      <c r="L42" s="1"/>
    </row>
    <row r="43" spans="1:12" x14ac:dyDescent="0.25">
      <c r="A43" s="9" t="s">
        <v>11</v>
      </c>
      <c r="B43" s="10" t="s">
        <v>58</v>
      </c>
      <c r="C43" s="10" t="s">
        <v>59</v>
      </c>
      <c r="D43" s="11" t="s">
        <v>1</v>
      </c>
      <c r="E43" s="12">
        <v>81</v>
      </c>
      <c r="F43" s="13">
        <v>96</v>
      </c>
      <c r="G43" s="14">
        <v>177</v>
      </c>
      <c r="H43" s="15" t="s">
        <v>64</v>
      </c>
      <c r="I43" s="1"/>
      <c r="J43" s="1"/>
      <c r="K43" s="1"/>
      <c r="L43" s="1"/>
    </row>
    <row r="44" spans="1:12" x14ac:dyDescent="0.25">
      <c r="A44" s="16" t="s">
        <v>11</v>
      </c>
      <c r="B44" s="17" t="s">
        <v>58</v>
      </c>
      <c r="C44" s="17" t="s">
        <v>65</v>
      </c>
      <c r="D44" s="18" t="s">
        <v>1</v>
      </c>
      <c r="E44" s="19">
        <v>5</v>
      </c>
      <c r="F44" s="20">
        <v>12</v>
      </c>
      <c r="G44" s="21">
        <v>17</v>
      </c>
      <c r="H44" s="22" t="s">
        <v>66</v>
      </c>
      <c r="I44" s="1"/>
      <c r="J44" s="1"/>
      <c r="K44" s="1"/>
      <c r="L44" s="1"/>
    </row>
    <row r="45" spans="1:12" x14ac:dyDescent="0.25">
      <c r="A45" s="43"/>
      <c r="B45" s="43"/>
      <c r="C45" s="43"/>
      <c r="D45" s="43"/>
      <c r="E45" s="38">
        <f>SUM(E42:E44)</f>
        <v>89</v>
      </c>
      <c r="F45" s="38">
        <f t="shared" ref="F45:G45" si="2">SUM(F42:F44)</f>
        <v>113</v>
      </c>
      <c r="G45" s="38">
        <f t="shared" si="2"/>
        <v>202</v>
      </c>
      <c r="H45" s="44"/>
      <c r="I45" s="38">
        <v>4</v>
      </c>
      <c r="J45" s="38">
        <v>5</v>
      </c>
      <c r="K45" s="38">
        <v>9</v>
      </c>
      <c r="L45" s="46"/>
    </row>
    <row r="46" spans="1:12" x14ac:dyDescent="0.25">
      <c r="A46" s="2" t="s">
        <v>11</v>
      </c>
      <c r="B46" s="3" t="s">
        <v>67</v>
      </c>
      <c r="C46" s="3" t="s">
        <v>68</v>
      </c>
      <c r="D46" s="4" t="s">
        <v>2</v>
      </c>
      <c r="E46" s="1"/>
      <c r="F46" s="1"/>
      <c r="G46" s="1"/>
      <c r="H46" s="1"/>
      <c r="I46" s="5">
        <v>0</v>
      </c>
      <c r="J46" s="6">
        <v>1</v>
      </c>
      <c r="K46" s="7">
        <v>1</v>
      </c>
      <c r="L46" s="8" t="s">
        <v>14</v>
      </c>
    </row>
    <row r="47" spans="1:12" x14ac:dyDescent="0.25">
      <c r="A47" s="9" t="s">
        <v>11</v>
      </c>
      <c r="B47" s="10" t="s">
        <v>67</v>
      </c>
      <c r="C47" s="10" t="s">
        <v>69</v>
      </c>
      <c r="D47" s="11" t="s">
        <v>2</v>
      </c>
      <c r="E47" s="1"/>
      <c r="F47" s="1"/>
      <c r="G47" s="1"/>
      <c r="H47" s="1"/>
      <c r="I47" s="12">
        <v>1</v>
      </c>
      <c r="J47" s="13">
        <v>6</v>
      </c>
      <c r="K47" s="14">
        <v>7</v>
      </c>
      <c r="L47" s="15" t="s">
        <v>70</v>
      </c>
    </row>
    <row r="48" spans="1:12" x14ac:dyDescent="0.25">
      <c r="A48" s="9" t="s">
        <v>11</v>
      </c>
      <c r="B48" s="10" t="s">
        <v>67</v>
      </c>
      <c r="C48" s="10" t="s">
        <v>71</v>
      </c>
      <c r="D48" s="11" t="s">
        <v>1</v>
      </c>
      <c r="E48" s="12">
        <v>14</v>
      </c>
      <c r="F48" s="13">
        <v>24</v>
      </c>
      <c r="G48" s="14">
        <v>38</v>
      </c>
      <c r="H48" s="15" t="s">
        <v>72</v>
      </c>
      <c r="I48" s="1"/>
      <c r="J48" s="1"/>
      <c r="K48" s="1"/>
      <c r="L48" s="1"/>
    </row>
    <row r="49" spans="1:12" x14ac:dyDescent="0.25">
      <c r="A49" s="9" t="s">
        <v>11</v>
      </c>
      <c r="B49" s="10" t="s">
        <v>67</v>
      </c>
      <c r="C49" s="10" t="s">
        <v>73</v>
      </c>
      <c r="D49" s="11" t="s">
        <v>1</v>
      </c>
      <c r="E49" s="12">
        <v>3</v>
      </c>
      <c r="F49" s="13">
        <v>4</v>
      </c>
      <c r="G49" s="14">
        <v>7</v>
      </c>
      <c r="H49" s="15" t="s">
        <v>74</v>
      </c>
      <c r="I49" s="1"/>
      <c r="J49" s="1"/>
      <c r="K49" s="1"/>
      <c r="L49" s="1"/>
    </row>
    <row r="50" spans="1:12" x14ac:dyDescent="0.25">
      <c r="A50" s="9" t="s">
        <v>11</v>
      </c>
      <c r="B50" s="10" t="s">
        <v>67</v>
      </c>
      <c r="C50" s="10" t="s">
        <v>68</v>
      </c>
      <c r="D50" s="11" t="s">
        <v>1</v>
      </c>
      <c r="E50" s="12">
        <v>3</v>
      </c>
      <c r="F50" s="13">
        <v>25</v>
      </c>
      <c r="G50" s="14">
        <v>28</v>
      </c>
      <c r="H50" s="15" t="s">
        <v>41</v>
      </c>
      <c r="I50" s="1"/>
      <c r="J50" s="1"/>
      <c r="K50" s="1"/>
      <c r="L50" s="1"/>
    </row>
    <row r="51" spans="1:12" x14ac:dyDescent="0.25">
      <c r="A51" s="9" t="s">
        <v>11</v>
      </c>
      <c r="B51" s="10" t="s">
        <v>67</v>
      </c>
      <c r="C51" s="10" t="s">
        <v>69</v>
      </c>
      <c r="D51" s="11" t="s">
        <v>1</v>
      </c>
      <c r="E51" s="12">
        <v>1</v>
      </c>
      <c r="F51" s="13">
        <v>0</v>
      </c>
      <c r="G51" s="14">
        <v>1</v>
      </c>
      <c r="H51" s="15" t="s">
        <v>49</v>
      </c>
      <c r="I51" s="1"/>
      <c r="J51" s="1"/>
      <c r="K51" s="1"/>
      <c r="L51" s="1"/>
    </row>
    <row r="52" spans="1:12" x14ac:dyDescent="0.25">
      <c r="A52" s="16" t="s">
        <v>11</v>
      </c>
      <c r="B52" s="17" t="s">
        <v>67</v>
      </c>
      <c r="C52" s="17" t="s">
        <v>75</v>
      </c>
      <c r="D52" s="18" t="s">
        <v>76</v>
      </c>
      <c r="E52" s="19">
        <v>29</v>
      </c>
      <c r="F52" s="20">
        <v>83</v>
      </c>
      <c r="G52" s="21">
        <v>112</v>
      </c>
      <c r="H52" s="22" t="s">
        <v>77</v>
      </c>
      <c r="I52" s="1"/>
      <c r="J52" s="1"/>
      <c r="K52" s="1"/>
      <c r="L52" s="1"/>
    </row>
    <row r="53" spans="1:12" x14ac:dyDescent="0.25">
      <c r="A53" s="43"/>
      <c r="B53" s="43"/>
      <c r="C53" s="43"/>
      <c r="D53" s="43"/>
      <c r="E53" s="38">
        <f>SUM(E48:E52)</f>
        <v>50</v>
      </c>
      <c r="F53" s="38">
        <f t="shared" ref="F53:G53" si="3">SUM(F48:F52)</f>
        <v>136</v>
      </c>
      <c r="G53" s="38">
        <f t="shared" si="3"/>
        <v>186</v>
      </c>
      <c r="H53" s="38"/>
      <c r="I53" s="38">
        <v>1</v>
      </c>
      <c r="J53" s="38">
        <v>7</v>
      </c>
      <c r="K53" s="38">
        <v>8</v>
      </c>
      <c r="L53" s="46"/>
    </row>
    <row r="54" spans="1:12" x14ac:dyDescent="0.25">
      <c r="A54" s="2" t="s">
        <v>11</v>
      </c>
      <c r="B54" s="3" t="s">
        <v>78</v>
      </c>
      <c r="C54" s="3" t="s">
        <v>79</v>
      </c>
      <c r="D54" s="4" t="s">
        <v>2</v>
      </c>
      <c r="E54" s="1"/>
      <c r="F54" s="1"/>
      <c r="G54" s="1"/>
      <c r="H54" s="1"/>
      <c r="I54" s="5">
        <v>5</v>
      </c>
      <c r="J54" s="6">
        <v>8</v>
      </c>
      <c r="K54" s="7">
        <v>13</v>
      </c>
      <c r="L54" s="8" t="s">
        <v>80</v>
      </c>
    </row>
    <row r="55" spans="1:12" x14ac:dyDescent="0.25">
      <c r="A55" s="9" t="s">
        <v>11</v>
      </c>
      <c r="B55" s="10" t="s">
        <v>78</v>
      </c>
      <c r="C55" s="10" t="s">
        <v>81</v>
      </c>
      <c r="D55" s="11" t="s">
        <v>82</v>
      </c>
      <c r="E55" s="12">
        <v>51</v>
      </c>
      <c r="F55" s="13">
        <v>43</v>
      </c>
      <c r="G55" s="14">
        <v>94</v>
      </c>
      <c r="H55" s="15" t="s">
        <v>83</v>
      </c>
      <c r="I55" s="1"/>
      <c r="J55" s="1"/>
      <c r="K55" s="1"/>
      <c r="L55" s="1"/>
    </row>
    <row r="56" spans="1:12" x14ac:dyDescent="0.25">
      <c r="A56" s="9" t="s">
        <v>11</v>
      </c>
      <c r="B56" s="10" t="s">
        <v>78</v>
      </c>
      <c r="C56" s="10" t="s">
        <v>79</v>
      </c>
      <c r="D56" s="11" t="s">
        <v>84</v>
      </c>
      <c r="E56" s="12">
        <v>24</v>
      </c>
      <c r="F56" s="13">
        <v>13</v>
      </c>
      <c r="G56" s="14">
        <v>37</v>
      </c>
      <c r="H56" s="15" t="s">
        <v>85</v>
      </c>
      <c r="I56" s="1"/>
      <c r="J56" s="1"/>
      <c r="K56" s="1"/>
      <c r="L56" s="1"/>
    </row>
    <row r="57" spans="1:12" x14ac:dyDescent="0.25">
      <c r="A57" s="9" t="s">
        <v>11</v>
      </c>
      <c r="B57" s="10" t="s">
        <v>78</v>
      </c>
      <c r="C57" s="10" t="s">
        <v>86</v>
      </c>
      <c r="D57" s="11" t="s">
        <v>1</v>
      </c>
      <c r="E57" s="12">
        <v>43</v>
      </c>
      <c r="F57" s="13">
        <v>31</v>
      </c>
      <c r="G57" s="14">
        <v>74</v>
      </c>
      <c r="H57" s="15" t="s">
        <v>87</v>
      </c>
      <c r="I57" s="1"/>
      <c r="J57" s="1"/>
      <c r="K57" s="1"/>
      <c r="L57" s="1"/>
    </row>
    <row r="58" spans="1:12" x14ac:dyDescent="0.25">
      <c r="A58" s="9" t="s">
        <v>11</v>
      </c>
      <c r="B58" s="10" t="s">
        <v>78</v>
      </c>
      <c r="C58" s="10" t="s">
        <v>88</v>
      </c>
      <c r="D58" s="11" t="s">
        <v>1</v>
      </c>
      <c r="E58" s="12">
        <v>19</v>
      </c>
      <c r="F58" s="13">
        <v>96</v>
      </c>
      <c r="G58" s="14">
        <v>115</v>
      </c>
      <c r="H58" s="15" t="s">
        <v>89</v>
      </c>
      <c r="I58" s="1"/>
      <c r="J58" s="1"/>
      <c r="K58" s="1"/>
      <c r="L58" s="1"/>
    </row>
    <row r="59" spans="1:12" x14ac:dyDescent="0.25">
      <c r="A59" s="9" t="s">
        <v>11</v>
      </c>
      <c r="B59" s="10" t="s">
        <v>78</v>
      </c>
      <c r="C59" s="10" t="s">
        <v>90</v>
      </c>
      <c r="D59" s="11" t="s">
        <v>1</v>
      </c>
      <c r="E59" s="12">
        <v>37</v>
      </c>
      <c r="F59" s="13">
        <v>56</v>
      </c>
      <c r="G59" s="14">
        <v>93</v>
      </c>
      <c r="H59" s="15" t="s">
        <v>91</v>
      </c>
      <c r="I59" s="1"/>
      <c r="J59" s="1"/>
      <c r="K59" s="1"/>
      <c r="L59" s="1"/>
    </row>
    <row r="60" spans="1:12" x14ac:dyDescent="0.25">
      <c r="A60" s="9" t="s">
        <v>11</v>
      </c>
      <c r="B60" s="10" t="s">
        <v>78</v>
      </c>
      <c r="C60" s="10" t="s">
        <v>65</v>
      </c>
      <c r="D60" s="11" t="s">
        <v>1</v>
      </c>
      <c r="E60" s="12">
        <v>5</v>
      </c>
      <c r="F60" s="13">
        <v>5</v>
      </c>
      <c r="G60" s="14">
        <v>10</v>
      </c>
      <c r="H60" s="15" t="s">
        <v>26</v>
      </c>
      <c r="I60" s="1"/>
      <c r="J60" s="1"/>
      <c r="K60" s="1"/>
      <c r="L60" s="1"/>
    </row>
    <row r="61" spans="1:12" x14ac:dyDescent="0.25">
      <c r="A61" s="9" t="s">
        <v>11</v>
      </c>
      <c r="B61" s="10" t="s">
        <v>78</v>
      </c>
      <c r="C61" s="10" t="s">
        <v>92</v>
      </c>
      <c r="D61" s="11" t="s">
        <v>1</v>
      </c>
      <c r="E61" s="12">
        <v>29</v>
      </c>
      <c r="F61" s="13">
        <v>43</v>
      </c>
      <c r="G61" s="14">
        <v>72</v>
      </c>
      <c r="H61" s="15" t="s">
        <v>93</v>
      </c>
      <c r="I61" s="1"/>
      <c r="J61" s="1"/>
      <c r="K61" s="1"/>
      <c r="L61" s="1"/>
    </row>
    <row r="62" spans="1:12" x14ac:dyDescent="0.25">
      <c r="A62" s="16" t="s">
        <v>11</v>
      </c>
      <c r="B62" s="17" t="s">
        <v>78</v>
      </c>
      <c r="C62" s="17" t="s">
        <v>79</v>
      </c>
      <c r="D62" s="18" t="s">
        <v>1</v>
      </c>
      <c r="E62" s="19">
        <v>20</v>
      </c>
      <c r="F62" s="20">
        <v>26</v>
      </c>
      <c r="G62" s="21">
        <v>46</v>
      </c>
      <c r="H62" s="22" t="s">
        <v>94</v>
      </c>
      <c r="I62" s="1"/>
      <c r="J62" s="1"/>
      <c r="K62" s="1"/>
      <c r="L62" s="1"/>
    </row>
    <row r="63" spans="1:12" x14ac:dyDescent="0.25">
      <c r="A63" s="43"/>
      <c r="B63" s="43"/>
      <c r="C63" s="43"/>
      <c r="D63" s="43"/>
      <c r="E63" s="38">
        <f>SUM(E55:E62)</f>
        <v>228</v>
      </c>
      <c r="F63" s="38">
        <f>SUM(F55:F62)</f>
        <v>313</v>
      </c>
      <c r="G63" s="38">
        <f>SUM(G55:G62)</f>
        <v>541</v>
      </c>
      <c r="H63" s="38"/>
      <c r="I63" s="38">
        <v>5</v>
      </c>
      <c r="J63" s="38">
        <v>8</v>
      </c>
      <c r="K63" s="38">
        <v>13</v>
      </c>
      <c r="L63" s="46"/>
    </row>
    <row r="64" spans="1:12" ht="16.5" thickBot="1" x14ac:dyDescent="0.3">
      <c r="A64" s="51" t="s">
        <v>95</v>
      </c>
      <c r="B64" s="51"/>
      <c r="C64" s="51"/>
      <c r="D64" s="51"/>
      <c r="E64" s="52">
        <f>SUM(E63+E53+E45+E40+E35+E27)</f>
        <v>453</v>
      </c>
      <c r="F64" s="52">
        <f>SUM(F63+F53+F45+F40+F35+F27)</f>
        <v>925</v>
      </c>
      <c r="G64" s="52">
        <f>SUM(G63+G53+G45+G40+G35+G27)</f>
        <v>1378</v>
      </c>
      <c r="H64" s="52"/>
      <c r="I64" s="52">
        <f>SUM(I63+I53+I45+I40+I35+I27)</f>
        <v>26</v>
      </c>
      <c r="J64" s="52">
        <f>SUM(J63+J53+J45+J40+J35+J27)</f>
        <v>65</v>
      </c>
      <c r="K64" s="52">
        <f>SUM(K63+K53+K45+K40+K35+K27)</f>
        <v>91</v>
      </c>
      <c r="L64" s="52"/>
    </row>
    <row r="65" spans="1:12" ht="15.75" thickTop="1" x14ac:dyDescent="0.25">
      <c r="A65" s="2" t="s">
        <v>96</v>
      </c>
      <c r="B65" s="3" t="s">
        <v>97</v>
      </c>
      <c r="C65" s="3" t="s">
        <v>98</v>
      </c>
      <c r="D65" s="4" t="s">
        <v>2</v>
      </c>
      <c r="E65" s="1"/>
      <c r="F65" s="1"/>
      <c r="G65" s="1"/>
      <c r="H65" s="1"/>
      <c r="I65" s="5">
        <v>0</v>
      </c>
      <c r="J65" s="6">
        <v>11</v>
      </c>
      <c r="K65" s="7">
        <v>11</v>
      </c>
      <c r="L65" s="8" t="s">
        <v>14</v>
      </c>
    </row>
    <row r="66" spans="1:12" x14ac:dyDescent="0.25">
      <c r="A66" s="9" t="s">
        <v>96</v>
      </c>
      <c r="B66" s="10" t="s">
        <v>97</v>
      </c>
      <c r="C66" s="10" t="s">
        <v>98</v>
      </c>
      <c r="D66" s="11" t="s">
        <v>1</v>
      </c>
      <c r="E66" s="12">
        <v>3</v>
      </c>
      <c r="F66" s="13">
        <v>51</v>
      </c>
      <c r="G66" s="14">
        <v>54</v>
      </c>
      <c r="H66" s="15" t="s">
        <v>99</v>
      </c>
      <c r="I66" s="1"/>
      <c r="J66" s="1"/>
      <c r="K66" s="1"/>
      <c r="L66" s="1"/>
    </row>
    <row r="67" spans="1:12" x14ac:dyDescent="0.25">
      <c r="A67" s="9" t="s">
        <v>96</v>
      </c>
      <c r="B67" s="10" t="s">
        <v>97</v>
      </c>
      <c r="C67" s="10" t="s">
        <v>100</v>
      </c>
      <c r="D67" s="18" t="s">
        <v>1</v>
      </c>
      <c r="E67" s="19">
        <v>0</v>
      </c>
      <c r="F67" s="20">
        <v>2</v>
      </c>
      <c r="G67" s="21">
        <v>2</v>
      </c>
      <c r="H67" s="22" t="s">
        <v>14</v>
      </c>
      <c r="I67" s="1"/>
      <c r="J67" s="1"/>
      <c r="K67" s="1"/>
      <c r="L67" s="1"/>
    </row>
    <row r="68" spans="1:12" x14ac:dyDescent="0.25">
      <c r="A68" s="36"/>
      <c r="B68" s="37"/>
      <c r="C68" s="37"/>
      <c r="D68" s="37"/>
      <c r="E68" s="38">
        <v>3</v>
      </c>
      <c r="F68" s="38">
        <v>53</v>
      </c>
      <c r="G68" s="38">
        <v>56</v>
      </c>
      <c r="H68" s="38"/>
      <c r="I68" s="38">
        <v>0</v>
      </c>
      <c r="J68" s="38">
        <v>11</v>
      </c>
      <c r="K68" s="38">
        <v>11</v>
      </c>
      <c r="L68" s="41"/>
    </row>
    <row r="69" spans="1:12" x14ac:dyDescent="0.25">
      <c r="A69" s="9" t="s">
        <v>96</v>
      </c>
      <c r="B69" s="10" t="s">
        <v>101</v>
      </c>
      <c r="C69" s="10" t="s">
        <v>102</v>
      </c>
      <c r="D69" s="4" t="s">
        <v>2</v>
      </c>
      <c r="E69" s="1"/>
      <c r="F69" s="1"/>
      <c r="G69" s="1"/>
      <c r="H69" s="1"/>
      <c r="I69" s="5">
        <v>1</v>
      </c>
      <c r="J69" s="6">
        <v>5</v>
      </c>
      <c r="K69" s="7">
        <v>6</v>
      </c>
      <c r="L69" s="8" t="s">
        <v>34</v>
      </c>
    </row>
    <row r="70" spans="1:12" x14ac:dyDescent="0.25">
      <c r="A70" s="9" t="s">
        <v>96</v>
      </c>
      <c r="B70" s="10" t="s">
        <v>101</v>
      </c>
      <c r="C70" s="10" t="s">
        <v>103</v>
      </c>
      <c r="D70" s="11" t="s">
        <v>2</v>
      </c>
      <c r="E70" s="1"/>
      <c r="F70" s="1"/>
      <c r="G70" s="1"/>
      <c r="H70" s="1"/>
      <c r="I70" s="12">
        <v>2</v>
      </c>
      <c r="J70" s="13">
        <v>4</v>
      </c>
      <c r="K70" s="14">
        <v>6</v>
      </c>
      <c r="L70" s="15" t="s">
        <v>104</v>
      </c>
    </row>
    <row r="71" spans="1:12" x14ac:dyDescent="0.25">
      <c r="A71" s="9" t="s">
        <v>96</v>
      </c>
      <c r="B71" s="10" t="s">
        <v>101</v>
      </c>
      <c r="C71" s="10" t="s">
        <v>105</v>
      </c>
      <c r="D71" s="11" t="s">
        <v>2</v>
      </c>
      <c r="E71" s="1"/>
      <c r="F71" s="1"/>
      <c r="G71" s="1"/>
      <c r="H71" s="1"/>
      <c r="I71" s="12">
        <v>0</v>
      </c>
      <c r="J71" s="13">
        <v>1</v>
      </c>
      <c r="K71" s="14">
        <v>1</v>
      </c>
      <c r="L71" s="15" t="s">
        <v>14</v>
      </c>
    </row>
    <row r="72" spans="1:12" x14ac:dyDescent="0.25">
      <c r="A72" s="9" t="s">
        <v>96</v>
      </c>
      <c r="B72" s="10" t="s">
        <v>101</v>
      </c>
      <c r="C72" s="10" t="s">
        <v>102</v>
      </c>
      <c r="D72" s="11" t="s">
        <v>1</v>
      </c>
      <c r="E72" s="12">
        <v>6</v>
      </c>
      <c r="F72" s="13">
        <v>26</v>
      </c>
      <c r="G72" s="14">
        <v>32</v>
      </c>
      <c r="H72" s="15" t="s">
        <v>106</v>
      </c>
      <c r="I72" s="1"/>
      <c r="J72" s="1"/>
      <c r="K72" s="1"/>
      <c r="L72" s="1"/>
    </row>
    <row r="73" spans="1:12" x14ac:dyDescent="0.25">
      <c r="A73" s="16" t="s">
        <v>96</v>
      </c>
      <c r="B73" s="17" t="s">
        <v>101</v>
      </c>
      <c r="C73" s="17" t="s">
        <v>103</v>
      </c>
      <c r="D73" s="18" t="s">
        <v>1</v>
      </c>
      <c r="E73" s="19">
        <v>2</v>
      </c>
      <c r="F73" s="20">
        <v>2</v>
      </c>
      <c r="G73" s="21">
        <v>4</v>
      </c>
      <c r="H73" s="22" t="s">
        <v>26</v>
      </c>
      <c r="I73" s="1"/>
      <c r="J73" s="1"/>
      <c r="K73" s="1"/>
      <c r="L73" s="1"/>
    </row>
    <row r="74" spans="1:12" x14ac:dyDescent="0.25">
      <c r="A74" s="43"/>
      <c r="B74" s="43"/>
      <c r="C74" s="43"/>
      <c r="D74" s="43"/>
      <c r="E74" s="38">
        <v>8</v>
      </c>
      <c r="F74" s="38">
        <v>28</v>
      </c>
      <c r="G74" s="38">
        <v>36</v>
      </c>
      <c r="H74" s="38"/>
      <c r="I74" s="38">
        <v>3</v>
      </c>
      <c r="J74" s="38">
        <v>10</v>
      </c>
      <c r="K74" s="38">
        <v>13</v>
      </c>
      <c r="L74" s="46"/>
    </row>
    <row r="75" spans="1:12" x14ac:dyDescent="0.25">
      <c r="A75" s="2" t="s">
        <v>96</v>
      </c>
      <c r="B75" s="3" t="s">
        <v>107</v>
      </c>
      <c r="C75" s="3" t="s">
        <v>108</v>
      </c>
      <c r="D75" s="4" t="s">
        <v>2</v>
      </c>
      <c r="E75" s="1"/>
      <c r="F75" s="1"/>
      <c r="G75" s="1"/>
      <c r="H75" s="1"/>
      <c r="I75" s="5">
        <v>1</v>
      </c>
      <c r="J75" s="6">
        <v>3</v>
      </c>
      <c r="K75" s="7">
        <v>4</v>
      </c>
      <c r="L75" s="8" t="s">
        <v>17</v>
      </c>
    </row>
    <row r="76" spans="1:12" x14ac:dyDescent="0.25">
      <c r="A76" s="9" t="s">
        <v>96</v>
      </c>
      <c r="B76" s="10" t="s">
        <v>107</v>
      </c>
      <c r="C76" s="10" t="s">
        <v>109</v>
      </c>
      <c r="D76" s="11" t="s">
        <v>2</v>
      </c>
      <c r="E76" s="1"/>
      <c r="F76" s="1"/>
      <c r="G76" s="1"/>
      <c r="H76" s="1"/>
      <c r="I76" s="12">
        <v>12</v>
      </c>
      <c r="J76" s="13">
        <v>26</v>
      </c>
      <c r="K76" s="14">
        <v>38</v>
      </c>
      <c r="L76" s="15" t="s">
        <v>110</v>
      </c>
    </row>
    <row r="77" spans="1:12" x14ac:dyDescent="0.25">
      <c r="A77" s="9" t="s">
        <v>96</v>
      </c>
      <c r="B77" s="10" t="s">
        <v>107</v>
      </c>
      <c r="C77" s="10" t="s">
        <v>111</v>
      </c>
      <c r="D77" s="11" t="s">
        <v>2</v>
      </c>
      <c r="E77" s="1"/>
      <c r="F77" s="1"/>
      <c r="G77" s="1"/>
      <c r="H77" s="1"/>
      <c r="I77" s="12">
        <v>5</v>
      </c>
      <c r="J77" s="13">
        <v>5</v>
      </c>
      <c r="K77" s="14">
        <v>10</v>
      </c>
      <c r="L77" s="15" t="s">
        <v>26</v>
      </c>
    </row>
    <row r="78" spans="1:12" x14ac:dyDescent="0.25">
      <c r="A78" s="9" t="s">
        <v>96</v>
      </c>
      <c r="B78" s="10" t="s">
        <v>107</v>
      </c>
      <c r="C78" s="10" t="s">
        <v>112</v>
      </c>
      <c r="D78" s="11" t="s">
        <v>2</v>
      </c>
      <c r="E78" s="1"/>
      <c r="F78" s="1"/>
      <c r="G78" s="1"/>
      <c r="H78" s="1"/>
      <c r="I78" s="12">
        <v>1</v>
      </c>
      <c r="J78" s="13">
        <v>3</v>
      </c>
      <c r="K78" s="14">
        <v>4</v>
      </c>
      <c r="L78" s="15" t="s">
        <v>17</v>
      </c>
    </row>
    <row r="79" spans="1:12" x14ac:dyDescent="0.25">
      <c r="A79" s="9" t="s">
        <v>96</v>
      </c>
      <c r="B79" s="10" t="s">
        <v>107</v>
      </c>
      <c r="C79" s="10" t="s">
        <v>112</v>
      </c>
      <c r="D79" s="11" t="s">
        <v>113</v>
      </c>
      <c r="E79" s="12">
        <v>55</v>
      </c>
      <c r="F79" s="13">
        <v>78</v>
      </c>
      <c r="G79" s="14">
        <v>133</v>
      </c>
      <c r="H79" s="15" t="s">
        <v>114</v>
      </c>
      <c r="I79" s="1"/>
      <c r="J79" s="1"/>
      <c r="K79" s="1"/>
      <c r="L79" s="1"/>
    </row>
    <row r="80" spans="1:12" x14ac:dyDescent="0.25">
      <c r="A80" s="9" t="s">
        <v>96</v>
      </c>
      <c r="B80" s="10" t="s">
        <v>107</v>
      </c>
      <c r="C80" s="10" t="s">
        <v>115</v>
      </c>
      <c r="D80" s="11" t="s">
        <v>1</v>
      </c>
      <c r="E80" s="12">
        <v>0</v>
      </c>
      <c r="F80" s="13">
        <v>2</v>
      </c>
      <c r="G80" s="14">
        <v>2</v>
      </c>
      <c r="H80" s="15" t="s">
        <v>14</v>
      </c>
      <c r="I80" s="1"/>
      <c r="J80" s="1"/>
      <c r="K80" s="1"/>
      <c r="L80" s="1"/>
    </row>
    <row r="81" spans="1:12" x14ac:dyDescent="0.25">
      <c r="A81" s="9" t="s">
        <v>96</v>
      </c>
      <c r="B81" s="10" t="s">
        <v>107</v>
      </c>
      <c r="C81" s="10" t="s">
        <v>108</v>
      </c>
      <c r="D81" s="11" t="s">
        <v>1</v>
      </c>
      <c r="E81" s="12">
        <v>6</v>
      </c>
      <c r="F81" s="13">
        <v>15</v>
      </c>
      <c r="G81" s="14">
        <v>21</v>
      </c>
      <c r="H81" s="15" t="s">
        <v>116</v>
      </c>
      <c r="I81" s="1"/>
      <c r="J81" s="1"/>
      <c r="K81" s="1"/>
      <c r="L81" s="1"/>
    </row>
    <row r="82" spans="1:12" x14ac:dyDescent="0.25">
      <c r="A82" s="9" t="s">
        <v>96</v>
      </c>
      <c r="B82" s="10" t="s">
        <v>107</v>
      </c>
      <c r="C82" s="10" t="s">
        <v>117</v>
      </c>
      <c r="D82" s="11" t="s">
        <v>1</v>
      </c>
      <c r="E82" s="12">
        <v>0</v>
      </c>
      <c r="F82" s="13">
        <v>6</v>
      </c>
      <c r="G82" s="14">
        <v>6</v>
      </c>
      <c r="H82" s="15" t="s">
        <v>14</v>
      </c>
      <c r="I82" s="1"/>
      <c r="J82" s="1"/>
      <c r="K82" s="1"/>
      <c r="L82" s="1"/>
    </row>
    <row r="83" spans="1:12" x14ac:dyDescent="0.25">
      <c r="A83" s="16" t="s">
        <v>96</v>
      </c>
      <c r="B83" s="17" t="s">
        <v>107</v>
      </c>
      <c r="C83" s="17" t="s">
        <v>109</v>
      </c>
      <c r="D83" s="18" t="s">
        <v>1</v>
      </c>
      <c r="E83" s="19">
        <v>15</v>
      </c>
      <c r="F83" s="20">
        <v>24</v>
      </c>
      <c r="G83" s="21">
        <v>39</v>
      </c>
      <c r="H83" s="22" t="s">
        <v>80</v>
      </c>
      <c r="I83" s="1"/>
      <c r="J83" s="1"/>
      <c r="K83" s="1"/>
      <c r="L83" s="1"/>
    </row>
    <row r="84" spans="1:12" x14ac:dyDescent="0.25">
      <c r="A84" s="37"/>
      <c r="B84" s="37"/>
      <c r="C84" s="37"/>
      <c r="D84" s="37"/>
      <c r="E84" s="38">
        <f>SUM(E79:E83)</f>
        <v>76</v>
      </c>
      <c r="F84" s="38">
        <f>SUM(F79:F83)</f>
        <v>125</v>
      </c>
      <c r="G84" s="38">
        <f>SUM(G79:G83)</f>
        <v>201</v>
      </c>
      <c r="H84" s="38"/>
      <c r="I84" s="38">
        <f>SUM(I75:I78)</f>
        <v>19</v>
      </c>
      <c r="J84" s="38">
        <f t="shared" ref="J84:K84" si="4">SUM(J75:J78)</f>
        <v>37</v>
      </c>
      <c r="K84" s="38">
        <f t="shared" si="4"/>
        <v>56</v>
      </c>
      <c r="L84" s="41"/>
    </row>
    <row r="85" spans="1:12" x14ac:dyDescent="0.25">
      <c r="A85" s="2" t="s">
        <v>96</v>
      </c>
      <c r="B85" s="3" t="s">
        <v>118</v>
      </c>
      <c r="C85" s="3" t="s">
        <v>119</v>
      </c>
      <c r="D85" s="4" t="s">
        <v>2</v>
      </c>
      <c r="E85" s="1"/>
      <c r="F85" s="1"/>
      <c r="G85" s="1"/>
      <c r="H85" s="1"/>
      <c r="I85" s="5">
        <v>2</v>
      </c>
      <c r="J85" s="6">
        <v>5</v>
      </c>
      <c r="K85" s="7">
        <v>7</v>
      </c>
      <c r="L85" s="8" t="s">
        <v>116</v>
      </c>
    </row>
    <row r="86" spans="1:12" x14ac:dyDescent="0.25">
      <c r="A86" s="9" t="s">
        <v>96</v>
      </c>
      <c r="B86" s="10" t="s">
        <v>118</v>
      </c>
      <c r="C86" s="10" t="s">
        <v>120</v>
      </c>
      <c r="D86" s="11" t="s">
        <v>2</v>
      </c>
      <c r="E86" s="1"/>
      <c r="F86" s="1"/>
      <c r="G86" s="1"/>
      <c r="H86" s="1"/>
      <c r="I86" s="12">
        <v>1</v>
      </c>
      <c r="J86" s="13">
        <v>4</v>
      </c>
      <c r="K86" s="14">
        <v>5</v>
      </c>
      <c r="L86" s="15" t="s">
        <v>121</v>
      </c>
    </row>
    <row r="87" spans="1:12" x14ac:dyDescent="0.25">
      <c r="A87" s="9" t="s">
        <v>96</v>
      </c>
      <c r="B87" s="10" t="s">
        <v>118</v>
      </c>
      <c r="C87" s="10" t="s">
        <v>119</v>
      </c>
      <c r="D87" s="11" t="s">
        <v>1</v>
      </c>
      <c r="E87" s="12">
        <v>1</v>
      </c>
      <c r="F87" s="13">
        <v>14</v>
      </c>
      <c r="G87" s="14">
        <v>15</v>
      </c>
      <c r="H87" s="15" t="s">
        <v>122</v>
      </c>
      <c r="I87" s="1"/>
      <c r="J87" s="1"/>
      <c r="K87" s="1"/>
      <c r="L87" s="1"/>
    </row>
    <row r="88" spans="1:12" x14ac:dyDescent="0.25">
      <c r="A88" s="16" t="s">
        <v>96</v>
      </c>
      <c r="B88" s="17" t="s">
        <v>118</v>
      </c>
      <c r="C88" s="17" t="s">
        <v>120</v>
      </c>
      <c r="D88" s="18" t="s">
        <v>1</v>
      </c>
      <c r="E88" s="19">
        <v>0</v>
      </c>
      <c r="F88" s="20">
        <v>16</v>
      </c>
      <c r="G88" s="21">
        <v>16</v>
      </c>
      <c r="H88" s="22" t="s">
        <v>14</v>
      </c>
      <c r="I88" s="1"/>
      <c r="J88" s="1"/>
      <c r="K88" s="1"/>
      <c r="L88" s="1"/>
    </row>
    <row r="89" spans="1:12" x14ac:dyDescent="0.25">
      <c r="A89" s="43"/>
      <c r="B89" s="43"/>
      <c r="C89" s="43"/>
      <c r="D89" s="43"/>
      <c r="E89" s="38">
        <v>1</v>
      </c>
      <c r="F89" s="38">
        <v>30</v>
      </c>
      <c r="G89" s="38">
        <v>31</v>
      </c>
      <c r="H89" s="38"/>
      <c r="I89" s="38">
        <v>3</v>
      </c>
      <c r="J89" s="38">
        <v>9</v>
      </c>
      <c r="K89" s="38">
        <v>12</v>
      </c>
      <c r="L89" s="46"/>
    </row>
    <row r="90" spans="1:12" x14ac:dyDescent="0.25">
      <c r="A90" s="9" t="s">
        <v>96</v>
      </c>
      <c r="B90" s="10" t="s">
        <v>123</v>
      </c>
      <c r="C90" s="10" t="s">
        <v>124</v>
      </c>
      <c r="D90" s="11" t="s">
        <v>2</v>
      </c>
      <c r="E90" s="1"/>
      <c r="F90" s="1"/>
      <c r="G90" s="1"/>
      <c r="H90" s="1"/>
      <c r="I90" s="12">
        <v>3</v>
      </c>
      <c r="J90" s="13">
        <v>6</v>
      </c>
      <c r="K90" s="14">
        <v>9</v>
      </c>
      <c r="L90" s="15" t="s">
        <v>104</v>
      </c>
    </row>
    <row r="91" spans="1:12" x14ac:dyDescent="0.25">
      <c r="A91" s="2" t="s">
        <v>96</v>
      </c>
      <c r="B91" s="3" t="s">
        <v>123</v>
      </c>
      <c r="C91" s="3" t="s">
        <v>124</v>
      </c>
      <c r="D91" s="4" t="s">
        <v>125</v>
      </c>
      <c r="E91" s="5">
        <v>7</v>
      </c>
      <c r="F91" s="6">
        <v>39</v>
      </c>
      <c r="G91" s="7">
        <v>46</v>
      </c>
      <c r="H91" s="8" t="s">
        <v>126</v>
      </c>
      <c r="I91" s="1"/>
      <c r="J91" s="1"/>
      <c r="K91" s="1"/>
      <c r="L91" s="1"/>
    </row>
    <row r="92" spans="1:12" x14ac:dyDescent="0.25">
      <c r="A92" s="9" t="s">
        <v>96</v>
      </c>
      <c r="B92" s="10" t="s">
        <v>123</v>
      </c>
      <c r="C92" s="10" t="s">
        <v>124</v>
      </c>
      <c r="D92" s="11" t="s">
        <v>1</v>
      </c>
      <c r="E92" s="12">
        <v>3</v>
      </c>
      <c r="F92" s="13">
        <v>9</v>
      </c>
      <c r="G92" s="14">
        <v>12</v>
      </c>
      <c r="H92" s="15" t="s">
        <v>17</v>
      </c>
      <c r="I92" s="1"/>
      <c r="J92" s="1"/>
      <c r="K92" s="1"/>
      <c r="L92" s="1"/>
    </row>
    <row r="93" spans="1:12" x14ac:dyDescent="0.25">
      <c r="A93" s="16" t="s">
        <v>96</v>
      </c>
      <c r="B93" s="17" t="s">
        <v>123</v>
      </c>
      <c r="C93" s="17" t="s">
        <v>127</v>
      </c>
      <c r="D93" s="18" t="s">
        <v>128</v>
      </c>
      <c r="E93" s="19">
        <v>4</v>
      </c>
      <c r="F93" s="20">
        <v>7</v>
      </c>
      <c r="G93" s="21">
        <v>11</v>
      </c>
      <c r="H93" s="22" t="s">
        <v>129</v>
      </c>
      <c r="I93" s="1"/>
      <c r="J93" s="1"/>
      <c r="K93" s="1"/>
      <c r="L93" s="1"/>
    </row>
    <row r="94" spans="1:12" x14ac:dyDescent="0.25">
      <c r="A94" s="37"/>
      <c r="B94" s="37"/>
      <c r="C94" s="37"/>
      <c r="D94" s="37"/>
      <c r="E94" s="38">
        <f>SUM(E91:E93)</f>
        <v>14</v>
      </c>
      <c r="F94" s="38">
        <f t="shared" ref="F94:G94" si="5">SUM(F91:F93)</f>
        <v>55</v>
      </c>
      <c r="G94" s="38">
        <f t="shared" si="5"/>
        <v>69</v>
      </c>
      <c r="H94" s="38"/>
      <c r="I94" s="38">
        <v>3</v>
      </c>
      <c r="J94" s="38">
        <v>6</v>
      </c>
      <c r="K94" s="38">
        <v>9</v>
      </c>
      <c r="L94" s="41"/>
    </row>
    <row r="95" spans="1:12" x14ac:dyDescent="0.25">
      <c r="A95" s="48" t="s">
        <v>96</v>
      </c>
      <c r="B95" s="49" t="s">
        <v>130</v>
      </c>
      <c r="C95" s="49" t="s">
        <v>131</v>
      </c>
      <c r="D95" s="50" t="s">
        <v>1</v>
      </c>
      <c r="E95" s="53">
        <v>1</v>
      </c>
      <c r="F95" s="54">
        <v>0</v>
      </c>
      <c r="G95" s="55">
        <v>1</v>
      </c>
      <c r="H95" s="56" t="s">
        <v>49</v>
      </c>
      <c r="I95" s="1"/>
      <c r="J95" s="1"/>
      <c r="K95" s="1"/>
      <c r="L95" s="1"/>
    </row>
    <row r="96" spans="1:12" x14ac:dyDescent="0.25">
      <c r="A96" s="43"/>
      <c r="B96" s="43"/>
      <c r="C96" s="43"/>
      <c r="D96" s="47"/>
      <c r="E96" s="38">
        <v>1</v>
      </c>
      <c r="F96" s="38">
        <v>0</v>
      </c>
      <c r="G96" s="39">
        <v>1</v>
      </c>
      <c r="H96" s="45"/>
      <c r="I96" s="46"/>
      <c r="J96" s="46"/>
      <c r="K96" s="46"/>
      <c r="L96" s="46"/>
    </row>
    <row r="97" spans="1:12" ht="16.5" thickBot="1" x14ac:dyDescent="0.3">
      <c r="A97" s="60" t="s">
        <v>132</v>
      </c>
      <c r="B97" s="60"/>
      <c r="C97" s="60"/>
      <c r="D97" s="60"/>
      <c r="E97" s="61">
        <f>SUM(E96+E94+E89+E84+E74+E68)</f>
        <v>103</v>
      </c>
      <c r="F97" s="61">
        <f t="shared" ref="F97:G97" si="6">SUM(F96+F94+F89+F84+F74+F68)</f>
        <v>291</v>
      </c>
      <c r="G97" s="61">
        <f t="shared" si="6"/>
        <v>394</v>
      </c>
      <c r="H97" s="61"/>
      <c r="I97" s="61">
        <f>SUM(I96+I94+I89+I84+I74+I68)</f>
        <v>28</v>
      </c>
      <c r="J97" s="61">
        <f t="shared" ref="J97:K97" si="7">SUM(J96+J94+J89+J84+J74+J68)</f>
        <v>73</v>
      </c>
      <c r="K97" s="61">
        <f t="shared" si="7"/>
        <v>101</v>
      </c>
      <c r="L97" s="62"/>
    </row>
    <row r="98" spans="1:12" ht="15.75" thickTop="1" x14ac:dyDescent="0.25">
      <c r="A98" s="2" t="s">
        <v>133</v>
      </c>
      <c r="B98" s="3" t="s">
        <v>134</v>
      </c>
      <c r="C98" s="3" t="s">
        <v>135</v>
      </c>
      <c r="D98" s="4" t="s">
        <v>2</v>
      </c>
      <c r="E98" s="1"/>
      <c r="F98" s="1"/>
      <c r="G98" s="1"/>
      <c r="H98" s="1"/>
      <c r="I98" s="5">
        <v>1</v>
      </c>
      <c r="J98" s="6">
        <v>0</v>
      </c>
      <c r="K98" s="7">
        <v>1</v>
      </c>
      <c r="L98" s="8" t="s">
        <v>49</v>
      </c>
    </row>
    <row r="99" spans="1:12" x14ac:dyDescent="0.25">
      <c r="A99" s="9" t="s">
        <v>133</v>
      </c>
      <c r="B99" s="10" t="s">
        <v>134</v>
      </c>
      <c r="C99" s="10" t="s">
        <v>136</v>
      </c>
      <c r="D99" s="11" t="s">
        <v>2</v>
      </c>
      <c r="E99" s="1"/>
      <c r="F99" s="1"/>
      <c r="G99" s="1"/>
      <c r="H99" s="1"/>
      <c r="I99" s="12">
        <v>1</v>
      </c>
      <c r="J99" s="13">
        <v>4</v>
      </c>
      <c r="K99" s="14">
        <v>5</v>
      </c>
      <c r="L99" s="15" t="s">
        <v>121</v>
      </c>
    </row>
    <row r="100" spans="1:12" x14ac:dyDescent="0.25">
      <c r="A100" s="9" t="s">
        <v>133</v>
      </c>
      <c r="B100" s="10" t="s">
        <v>134</v>
      </c>
      <c r="C100" s="10" t="s">
        <v>137</v>
      </c>
      <c r="D100" s="11" t="s">
        <v>2</v>
      </c>
      <c r="E100" s="1"/>
      <c r="F100" s="1"/>
      <c r="G100" s="1"/>
      <c r="H100" s="1"/>
      <c r="I100" s="12">
        <v>0</v>
      </c>
      <c r="J100" s="13">
        <v>1</v>
      </c>
      <c r="K100" s="14">
        <v>1</v>
      </c>
      <c r="L100" s="15" t="s">
        <v>14</v>
      </c>
    </row>
    <row r="101" spans="1:12" x14ac:dyDescent="0.25">
      <c r="A101" s="9" t="s">
        <v>133</v>
      </c>
      <c r="B101" s="10" t="s">
        <v>134</v>
      </c>
      <c r="C101" s="10" t="s">
        <v>138</v>
      </c>
      <c r="D101" s="11" t="s">
        <v>2</v>
      </c>
      <c r="E101" s="1"/>
      <c r="F101" s="1"/>
      <c r="G101" s="1"/>
      <c r="H101" s="1"/>
      <c r="I101" s="12">
        <v>1</v>
      </c>
      <c r="J101" s="13">
        <v>0</v>
      </c>
      <c r="K101" s="14">
        <v>1</v>
      </c>
      <c r="L101" s="15" t="s">
        <v>49</v>
      </c>
    </row>
    <row r="102" spans="1:12" x14ac:dyDescent="0.25">
      <c r="A102" s="9" t="s">
        <v>133</v>
      </c>
      <c r="B102" s="10" t="s">
        <v>134</v>
      </c>
      <c r="C102" s="10" t="s">
        <v>139</v>
      </c>
      <c r="D102" s="11" t="s">
        <v>140</v>
      </c>
      <c r="E102" s="12">
        <v>0</v>
      </c>
      <c r="F102" s="13">
        <v>5</v>
      </c>
      <c r="G102" s="14">
        <v>5</v>
      </c>
      <c r="H102" s="15" t="s">
        <v>14</v>
      </c>
      <c r="I102" s="1"/>
      <c r="J102" s="1"/>
      <c r="K102" s="1"/>
      <c r="L102" s="1"/>
    </row>
    <row r="103" spans="1:12" x14ac:dyDescent="0.25">
      <c r="A103" s="9" t="s">
        <v>133</v>
      </c>
      <c r="B103" s="10" t="s">
        <v>134</v>
      </c>
      <c r="C103" s="10" t="s">
        <v>141</v>
      </c>
      <c r="D103" s="11" t="s">
        <v>140</v>
      </c>
      <c r="E103" s="12">
        <v>5</v>
      </c>
      <c r="F103" s="13">
        <v>11</v>
      </c>
      <c r="G103" s="14">
        <v>16</v>
      </c>
      <c r="H103" s="15" t="s">
        <v>142</v>
      </c>
      <c r="I103" s="1"/>
      <c r="J103" s="1"/>
      <c r="K103" s="1"/>
      <c r="L103" s="1"/>
    </row>
    <row r="104" spans="1:12" x14ac:dyDescent="0.25">
      <c r="A104" s="9" t="s">
        <v>133</v>
      </c>
      <c r="B104" s="10" t="s">
        <v>134</v>
      </c>
      <c r="C104" s="10" t="s">
        <v>143</v>
      </c>
      <c r="D104" s="11" t="s">
        <v>140</v>
      </c>
      <c r="E104" s="12">
        <v>0</v>
      </c>
      <c r="F104" s="13">
        <v>2</v>
      </c>
      <c r="G104" s="14">
        <v>2</v>
      </c>
      <c r="H104" s="15" t="s">
        <v>14</v>
      </c>
      <c r="I104" s="1"/>
      <c r="J104" s="1"/>
      <c r="K104" s="1"/>
      <c r="L104" s="1"/>
    </row>
    <row r="105" spans="1:12" x14ac:dyDescent="0.25">
      <c r="A105" s="9" t="s">
        <v>133</v>
      </c>
      <c r="B105" s="10" t="s">
        <v>134</v>
      </c>
      <c r="C105" s="10" t="s">
        <v>144</v>
      </c>
      <c r="D105" s="11" t="s">
        <v>140</v>
      </c>
      <c r="E105" s="12">
        <v>1</v>
      </c>
      <c r="F105" s="13">
        <v>12</v>
      </c>
      <c r="G105" s="14">
        <v>13</v>
      </c>
      <c r="H105" s="15" t="s">
        <v>145</v>
      </c>
      <c r="I105" s="1"/>
      <c r="J105" s="1"/>
      <c r="K105" s="1"/>
      <c r="L105" s="1"/>
    </row>
    <row r="106" spans="1:12" x14ac:dyDescent="0.25">
      <c r="A106" s="9" t="s">
        <v>133</v>
      </c>
      <c r="B106" s="10" t="s">
        <v>134</v>
      </c>
      <c r="C106" s="10" t="s">
        <v>146</v>
      </c>
      <c r="D106" s="11" t="s">
        <v>140</v>
      </c>
      <c r="E106" s="12">
        <v>1</v>
      </c>
      <c r="F106" s="13">
        <v>3</v>
      </c>
      <c r="G106" s="14">
        <v>4</v>
      </c>
      <c r="H106" s="15" t="s">
        <v>17</v>
      </c>
      <c r="I106" s="1"/>
      <c r="J106" s="1"/>
      <c r="K106" s="1"/>
      <c r="L106" s="1"/>
    </row>
    <row r="107" spans="1:12" x14ac:dyDescent="0.25">
      <c r="A107" s="9" t="s">
        <v>133</v>
      </c>
      <c r="B107" s="10" t="s">
        <v>134</v>
      </c>
      <c r="C107" s="10" t="s">
        <v>147</v>
      </c>
      <c r="D107" s="11" t="s">
        <v>1</v>
      </c>
      <c r="E107" s="12">
        <v>2</v>
      </c>
      <c r="F107" s="13">
        <v>7</v>
      </c>
      <c r="G107" s="14">
        <v>9</v>
      </c>
      <c r="H107" s="15" t="s">
        <v>29</v>
      </c>
      <c r="I107" s="1"/>
      <c r="J107" s="1"/>
      <c r="K107" s="1"/>
      <c r="L107" s="1"/>
    </row>
    <row r="108" spans="1:12" x14ac:dyDescent="0.25">
      <c r="A108" s="9" t="s">
        <v>133</v>
      </c>
      <c r="B108" s="10" t="s">
        <v>134</v>
      </c>
      <c r="C108" s="10" t="s">
        <v>148</v>
      </c>
      <c r="D108" s="11" t="s">
        <v>1</v>
      </c>
      <c r="E108" s="12">
        <v>0</v>
      </c>
      <c r="F108" s="13">
        <v>1</v>
      </c>
      <c r="G108" s="14">
        <v>1</v>
      </c>
      <c r="H108" s="15" t="s">
        <v>14</v>
      </c>
      <c r="I108" s="1"/>
      <c r="J108" s="1"/>
      <c r="K108" s="1"/>
      <c r="L108" s="1"/>
    </row>
    <row r="109" spans="1:12" x14ac:dyDescent="0.25">
      <c r="A109" s="9" t="s">
        <v>133</v>
      </c>
      <c r="B109" s="10" t="s">
        <v>134</v>
      </c>
      <c r="C109" s="10" t="s">
        <v>136</v>
      </c>
      <c r="D109" s="11" t="s">
        <v>1</v>
      </c>
      <c r="E109" s="12">
        <v>5</v>
      </c>
      <c r="F109" s="13">
        <v>11</v>
      </c>
      <c r="G109" s="14">
        <v>16</v>
      </c>
      <c r="H109" s="15" t="s">
        <v>142</v>
      </c>
      <c r="I109" s="1"/>
      <c r="J109" s="1"/>
      <c r="K109" s="1"/>
      <c r="L109" s="1"/>
    </row>
    <row r="110" spans="1:12" x14ac:dyDescent="0.25">
      <c r="A110" s="9" t="s">
        <v>133</v>
      </c>
      <c r="B110" s="10" t="s">
        <v>134</v>
      </c>
      <c r="C110" s="10" t="s">
        <v>149</v>
      </c>
      <c r="D110" s="11" t="s">
        <v>1</v>
      </c>
      <c r="E110" s="12">
        <v>0</v>
      </c>
      <c r="F110" s="13">
        <v>2</v>
      </c>
      <c r="G110" s="14">
        <v>2</v>
      </c>
      <c r="H110" s="15" t="s">
        <v>14</v>
      </c>
      <c r="I110" s="1"/>
      <c r="J110" s="1"/>
      <c r="K110" s="1"/>
      <c r="L110" s="1"/>
    </row>
    <row r="111" spans="1:12" x14ac:dyDescent="0.25">
      <c r="A111" s="9" t="s">
        <v>133</v>
      </c>
      <c r="B111" s="10" t="s">
        <v>134</v>
      </c>
      <c r="C111" s="10" t="s">
        <v>137</v>
      </c>
      <c r="D111" s="11" t="s">
        <v>1</v>
      </c>
      <c r="E111" s="12">
        <v>1</v>
      </c>
      <c r="F111" s="13">
        <v>2</v>
      </c>
      <c r="G111" s="14">
        <v>3</v>
      </c>
      <c r="H111" s="15" t="s">
        <v>104</v>
      </c>
      <c r="I111" s="1"/>
      <c r="J111" s="1"/>
      <c r="K111" s="1"/>
      <c r="L111" s="1"/>
    </row>
    <row r="112" spans="1:12" x14ac:dyDescent="0.25">
      <c r="A112" s="9" t="s">
        <v>133</v>
      </c>
      <c r="B112" s="10" t="s">
        <v>134</v>
      </c>
      <c r="C112" s="10" t="s">
        <v>150</v>
      </c>
      <c r="D112" s="11" t="s">
        <v>1</v>
      </c>
      <c r="E112" s="12">
        <v>0</v>
      </c>
      <c r="F112" s="13">
        <v>3</v>
      </c>
      <c r="G112" s="14">
        <v>3</v>
      </c>
      <c r="H112" s="15" t="s">
        <v>14</v>
      </c>
      <c r="I112" s="1"/>
      <c r="J112" s="1"/>
      <c r="K112" s="1"/>
      <c r="L112" s="1"/>
    </row>
    <row r="113" spans="1:12" x14ac:dyDescent="0.25">
      <c r="A113" s="9" t="s">
        <v>133</v>
      </c>
      <c r="B113" s="10" t="s">
        <v>134</v>
      </c>
      <c r="C113" s="10" t="s">
        <v>151</v>
      </c>
      <c r="D113" s="11" t="s">
        <v>1</v>
      </c>
      <c r="E113" s="12">
        <v>1</v>
      </c>
      <c r="F113" s="13">
        <v>5</v>
      </c>
      <c r="G113" s="14">
        <v>6</v>
      </c>
      <c r="H113" s="15" t="s">
        <v>34</v>
      </c>
      <c r="I113" s="1"/>
      <c r="J113" s="1"/>
      <c r="K113" s="1"/>
      <c r="L113" s="1"/>
    </row>
    <row r="114" spans="1:12" x14ac:dyDescent="0.25">
      <c r="A114" s="9" t="s">
        <v>133</v>
      </c>
      <c r="B114" s="10" t="s">
        <v>134</v>
      </c>
      <c r="C114" s="10" t="s">
        <v>138</v>
      </c>
      <c r="D114" s="11" t="s">
        <v>1</v>
      </c>
      <c r="E114" s="12">
        <v>0</v>
      </c>
      <c r="F114" s="13">
        <v>6</v>
      </c>
      <c r="G114" s="14">
        <v>6</v>
      </c>
      <c r="H114" s="15" t="s">
        <v>14</v>
      </c>
      <c r="I114" s="1"/>
      <c r="J114" s="1"/>
      <c r="K114" s="1"/>
      <c r="L114" s="1"/>
    </row>
    <row r="115" spans="1:12" x14ac:dyDescent="0.25">
      <c r="A115" s="16" t="s">
        <v>133</v>
      </c>
      <c r="B115" s="17" t="s">
        <v>134</v>
      </c>
      <c r="C115" s="17" t="s">
        <v>152</v>
      </c>
      <c r="D115" s="18" t="s">
        <v>1</v>
      </c>
      <c r="E115" s="19">
        <v>1</v>
      </c>
      <c r="F115" s="20">
        <v>2</v>
      </c>
      <c r="G115" s="21">
        <v>3</v>
      </c>
      <c r="H115" s="22" t="s">
        <v>104</v>
      </c>
      <c r="I115" s="1"/>
      <c r="J115" s="1"/>
      <c r="K115" s="1"/>
      <c r="L115" s="1"/>
    </row>
    <row r="116" spans="1:12" x14ac:dyDescent="0.25">
      <c r="A116" s="43"/>
      <c r="B116" s="43"/>
      <c r="C116" s="43"/>
      <c r="D116" s="43"/>
      <c r="E116" s="38">
        <f>SUM(E102:E115)</f>
        <v>17</v>
      </c>
      <c r="F116" s="38">
        <f t="shared" ref="F116:G116" si="8">SUM(F102:F115)</f>
        <v>72</v>
      </c>
      <c r="G116" s="38">
        <f t="shared" si="8"/>
        <v>89</v>
      </c>
      <c r="H116" s="38"/>
      <c r="I116" s="38">
        <v>3</v>
      </c>
      <c r="J116" s="38">
        <v>5</v>
      </c>
      <c r="K116" s="38">
        <v>8</v>
      </c>
      <c r="L116" s="46"/>
    </row>
    <row r="117" spans="1:12" x14ac:dyDescent="0.25">
      <c r="A117" s="2" t="s">
        <v>133</v>
      </c>
      <c r="B117" s="3" t="s">
        <v>153</v>
      </c>
      <c r="C117" s="3" t="s">
        <v>154</v>
      </c>
      <c r="D117" s="4" t="s">
        <v>2</v>
      </c>
      <c r="E117" s="1"/>
      <c r="F117" s="1"/>
      <c r="G117" s="1"/>
      <c r="H117" s="1"/>
      <c r="I117" s="5">
        <v>2</v>
      </c>
      <c r="J117" s="6">
        <v>4</v>
      </c>
      <c r="K117" s="7">
        <v>6</v>
      </c>
      <c r="L117" s="8" t="s">
        <v>104</v>
      </c>
    </row>
    <row r="118" spans="1:12" x14ac:dyDescent="0.25">
      <c r="A118" s="9" t="s">
        <v>133</v>
      </c>
      <c r="B118" s="10" t="s">
        <v>153</v>
      </c>
      <c r="C118" s="10" t="s">
        <v>154</v>
      </c>
      <c r="D118" s="11" t="s">
        <v>113</v>
      </c>
      <c r="E118" s="12">
        <v>1</v>
      </c>
      <c r="F118" s="13">
        <v>0</v>
      </c>
      <c r="G118" s="14">
        <v>1</v>
      </c>
      <c r="H118" s="15" t="s">
        <v>49</v>
      </c>
      <c r="I118" s="1"/>
      <c r="J118" s="1"/>
      <c r="K118" s="1"/>
      <c r="L118" s="1"/>
    </row>
    <row r="119" spans="1:12" x14ac:dyDescent="0.25">
      <c r="A119" s="9" t="s">
        <v>133</v>
      </c>
      <c r="B119" s="10" t="s">
        <v>153</v>
      </c>
      <c r="C119" s="10" t="s">
        <v>155</v>
      </c>
      <c r="D119" s="11" t="s">
        <v>113</v>
      </c>
      <c r="E119" s="12">
        <v>1</v>
      </c>
      <c r="F119" s="13">
        <v>1</v>
      </c>
      <c r="G119" s="14">
        <v>2</v>
      </c>
      <c r="H119" s="15" t="s">
        <v>26</v>
      </c>
      <c r="I119" s="1"/>
      <c r="J119" s="1"/>
      <c r="K119" s="1"/>
      <c r="L119" s="1"/>
    </row>
    <row r="120" spans="1:12" x14ac:dyDescent="0.25">
      <c r="A120" s="9" t="s">
        <v>133</v>
      </c>
      <c r="B120" s="10" t="s">
        <v>153</v>
      </c>
      <c r="C120" s="10" t="s">
        <v>154</v>
      </c>
      <c r="D120" s="11" t="s">
        <v>140</v>
      </c>
      <c r="E120" s="12">
        <v>1</v>
      </c>
      <c r="F120" s="13">
        <v>0</v>
      </c>
      <c r="G120" s="14">
        <v>1</v>
      </c>
      <c r="H120" s="15" t="s">
        <v>49</v>
      </c>
      <c r="I120" s="1"/>
      <c r="J120" s="1"/>
      <c r="K120" s="1"/>
      <c r="L120" s="1"/>
    </row>
    <row r="121" spans="1:12" x14ac:dyDescent="0.25">
      <c r="A121" s="9" t="s">
        <v>133</v>
      </c>
      <c r="B121" s="10" t="s">
        <v>153</v>
      </c>
      <c r="C121" s="10" t="s">
        <v>156</v>
      </c>
      <c r="D121" s="11" t="s">
        <v>140</v>
      </c>
      <c r="E121" s="12">
        <v>3</v>
      </c>
      <c r="F121" s="13">
        <v>4</v>
      </c>
      <c r="G121" s="14">
        <v>7</v>
      </c>
      <c r="H121" s="15" t="s">
        <v>74</v>
      </c>
      <c r="I121" s="1"/>
      <c r="J121" s="1"/>
      <c r="K121" s="1"/>
      <c r="L121" s="1"/>
    </row>
    <row r="122" spans="1:12" x14ac:dyDescent="0.25">
      <c r="A122" s="9" t="s">
        <v>133</v>
      </c>
      <c r="B122" s="10" t="s">
        <v>153</v>
      </c>
      <c r="C122" s="10" t="s">
        <v>154</v>
      </c>
      <c r="D122" s="11" t="s">
        <v>157</v>
      </c>
      <c r="E122" s="12">
        <v>5</v>
      </c>
      <c r="F122" s="13">
        <v>9</v>
      </c>
      <c r="G122" s="14">
        <v>14</v>
      </c>
      <c r="H122" s="15" t="s">
        <v>158</v>
      </c>
      <c r="I122" s="1"/>
      <c r="J122" s="1"/>
      <c r="K122" s="1"/>
      <c r="L122" s="1"/>
    </row>
    <row r="123" spans="1:12" x14ac:dyDescent="0.25">
      <c r="A123" s="16" t="s">
        <v>133</v>
      </c>
      <c r="B123" s="17" t="s">
        <v>153</v>
      </c>
      <c r="C123" s="17" t="s">
        <v>154</v>
      </c>
      <c r="D123" s="18" t="s">
        <v>1</v>
      </c>
      <c r="E123" s="19">
        <v>6</v>
      </c>
      <c r="F123" s="20">
        <v>1</v>
      </c>
      <c r="G123" s="21">
        <v>7</v>
      </c>
      <c r="H123" s="22" t="s">
        <v>54</v>
      </c>
      <c r="I123" s="1"/>
      <c r="J123" s="1"/>
      <c r="K123" s="1"/>
      <c r="L123" s="1"/>
    </row>
    <row r="124" spans="1:12" x14ac:dyDescent="0.25">
      <c r="A124" s="43"/>
      <c r="B124" s="43"/>
      <c r="C124" s="43"/>
      <c r="D124" s="43"/>
      <c r="E124" s="38">
        <f>SUM(E118:E123)</f>
        <v>17</v>
      </c>
      <c r="F124" s="38">
        <f t="shared" ref="F124:G124" si="9">SUM(F118:F123)</f>
        <v>15</v>
      </c>
      <c r="G124" s="38">
        <f t="shared" si="9"/>
        <v>32</v>
      </c>
      <c r="H124" s="38"/>
      <c r="I124" s="38">
        <v>2</v>
      </c>
      <c r="J124" s="38">
        <v>4</v>
      </c>
      <c r="K124" s="38">
        <v>6</v>
      </c>
      <c r="L124" s="46"/>
    </row>
    <row r="125" spans="1:12" x14ac:dyDescent="0.25">
      <c r="A125" s="2" t="s">
        <v>133</v>
      </c>
      <c r="B125" s="3" t="s">
        <v>159</v>
      </c>
      <c r="C125" s="3" t="s">
        <v>160</v>
      </c>
      <c r="D125" s="4" t="s">
        <v>2</v>
      </c>
      <c r="E125" s="1"/>
      <c r="F125" s="1"/>
      <c r="G125" s="1"/>
      <c r="H125" s="1"/>
      <c r="I125" s="5">
        <v>4</v>
      </c>
      <c r="J125" s="6">
        <v>5</v>
      </c>
      <c r="K125" s="7">
        <v>9</v>
      </c>
      <c r="L125" s="8" t="s">
        <v>60</v>
      </c>
    </row>
    <row r="126" spans="1:12" x14ac:dyDescent="0.25">
      <c r="A126" s="9" t="s">
        <v>133</v>
      </c>
      <c r="B126" s="10" t="s">
        <v>159</v>
      </c>
      <c r="C126" s="10" t="s">
        <v>161</v>
      </c>
      <c r="D126" s="11" t="s">
        <v>2</v>
      </c>
      <c r="E126" s="1"/>
      <c r="F126" s="1"/>
      <c r="G126" s="1"/>
      <c r="H126" s="1"/>
      <c r="I126" s="12">
        <v>5</v>
      </c>
      <c r="J126" s="13">
        <v>14</v>
      </c>
      <c r="K126" s="14">
        <v>19</v>
      </c>
      <c r="L126" s="15" t="s">
        <v>162</v>
      </c>
    </row>
    <row r="127" spans="1:12" x14ac:dyDescent="0.25">
      <c r="A127" s="9" t="s">
        <v>133</v>
      </c>
      <c r="B127" s="10" t="s">
        <v>159</v>
      </c>
      <c r="C127" s="10" t="s">
        <v>163</v>
      </c>
      <c r="D127" s="11" t="s">
        <v>2</v>
      </c>
      <c r="E127" s="1"/>
      <c r="F127" s="1"/>
      <c r="G127" s="1"/>
      <c r="H127" s="1"/>
      <c r="I127" s="12">
        <v>7</v>
      </c>
      <c r="J127" s="13">
        <v>5</v>
      </c>
      <c r="K127" s="14">
        <v>12</v>
      </c>
      <c r="L127" s="15" t="s">
        <v>164</v>
      </c>
    </row>
    <row r="128" spans="1:12" x14ac:dyDescent="0.25">
      <c r="A128" s="9" t="s">
        <v>133</v>
      </c>
      <c r="B128" s="10" t="s">
        <v>159</v>
      </c>
      <c r="C128" s="10" t="s">
        <v>165</v>
      </c>
      <c r="D128" s="11" t="s">
        <v>2</v>
      </c>
      <c r="E128" s="12">
        <v>1</v>
      </c>
      <c r="F128" s="13">
        <v>1</v>
      </c>
      <c r="G128" s="14">
        <v>2</v>
      </c>
      <c r="H128" s="15" t="s">
        <v>26</v>
      </c>
      <c r="I128" s="1"/>
      <c r="J128" s="1"/>
      <c r="K128" s="1"/>
      <c r="L128" s="1"/>
    </row>
    <row r="129" spans="1:8" x14ac:dyDescent="0.25">
      <c r="A129" s="9" t="s">
        <v>133</v>
      </c>
      <c r="B129" s="10" t="s">
        <v>159</v>
      </c>
      <c r="C129" s="10" t="s">
        <v>160</v>
      </c>
      <c r="D129" s="11" t="s">
        <v>1</v>
      </c>
      <c r="E129" s="12">
        <v>10</v>
      </c>
      <c r="F129" s="13">
        <v>33</v>
      </c>
      <c r="G129" s="14">
        <v>43</v>
      </c>
      <c r="H129" s="15" t="s">
        <v>166</v>
      </c>
    </row>
    <row r="130" spans="1:8" x14ac:dyDescent="0.25">
      <c r="A130" s="9" t="s">
        <v>133</v>
      </c>
      <c r="B130" s="10" t="s">
        <v>159</v>
      </c>
      <c r="C130" s="10" t="s">
        <v>167</v>
      </c>
      <c r="D130" s="11" t="s">
        <v>1</v>
      </c>
      <c r="E130" s="12">
        <v>4</v>
      </c>
      <c r="F130" s="13">
        <v>4</v>
      </c>
      <c r="G130" s="14">
        <v>8</v>
      </c>
      <c r="H130" s="15" t="s">
        <v>26</v>
      </c>
    </row>
    <row r="131" spans="1:8" x14ac:dyDescent="0.25">
      <c r="A131" s="9" t="s">
        <v>133</v>
      </c>
      <c r="B131" s="10" t="s">
        <v>159</v>
      </c>
      <c r="C131" s="10" t="s">
        <v>168</v>
      </c>
      <c r="D131" s="11" t="s">
        <v>1</v>
      </c>
      <c r="E131" s="12">
        <v>3</v>
      </c>
      <c r="F131" s="13">
        <v>1</v>
      </c>
      <c r="G131" s="14">
        <v>4</v>
      </c>
      <c r="H131" s="15" t="s">
        <v>169</v>
      </c>
    </row>
    <row r="132" spans="1:8" x14ac:dyDescent="0.25">
      <c r="A132" s="9" t="s">
        <v>133</v>
      </c>
      <c r="B132" s="10" t="s">
        <v>159</v>
      </c>
      <c r="C132" s="10" t="s">
        <v>170</v>
      </c>
      <c r="D132" s="11" t="s">
        <v>1</v>
      </c>
      <c r="E132" s="12">
        <v>5</v>
      </c>
      <c r="F132" s="13">
        <v>18</v>
      </c>
      <c r="G132" s="14">
        <v>23</v>
      </c>
      <c r="H132" s="15" t="s">
        <v>171</v>
      </c>
    </row>
    <row r="133" spans="1:8" x14ac:dyDescent="0.25">
      <c r="A133" s="9" t="s">
        <v>133</v>
      </c>
      <c r="B133" s="10" t="s">
        <v>159</v>
      </c>
      <c r="C133" s="10" t="s">
        <v>161</v>
      </c>
      <c r="D133" s="11" t="s">
        <v>1</v>
      </c>
      <c r="E133" s="12">
        <v>5</v>
      </c>
      <c r="F133" s="13">
        <v>4</v>
      </c>
      <c r="G133" s="14">
        <v>9</v>
      </c>
      <c r="H133" s="15" t="s">
        <v>172</v>
      </c>
    </row>
    <row r="134" spans="1:8" x14ac:dyDescent="0.25">
      <c r="A134" s="9" t="s">
        <v>133</v>
      </c>
      <c r="B134" s="10" t="s">
        <v>159</v>
      </c>
      <c r="C134" s="10" t="s">
        <v>173</v>
      </c>
      <c r="D134" s="11" t="s">
        <v>1</v>
      </c>
      <c r="E134" s="12">
        <v>3</v>
      </c>
      <c r="F134" s="13">
        <v>7</v>
      </c>
      <c r="G134" s="14">
        <v>10</v>
      </c>
      <c r="H134" s="15" t="s">
        <v>174</v>
      </c>
    </row>
    <row r="135" spans="1:8" x14ac:dyDescent="0.25">
      <c r="A135" s="9" t="s">
        <v>133</v>
      </c>
      <c r="B135" s="10" t="s">
        <v>159</v>
      </c>
      <c r="C135" s="10" t="s">
        <v>163</v>
      </c>
      <c r="D135" s="11" t="s">
        <v>1</v>
      </c>
      <c r="E135" s="12">
        <v>4</v>
      </c>
      <c r="F135" s="13">
        <v>7</v>
      </c>
      <c r="G135" s="14">
        <v>11</v>
      </c>
      <c r="H135" s="15" t="s">
        <v>129</v>
      </c>
    </row>
    <row r="136" spans="1:8" x14ac:dyDescent="0.25">
      <c r="A136" s="9" t="s">
        <v>133</v>
      </c>
      <c r="B136" s="10" t="s">
        <v>159</v>
      </c>
      <c r="C136" s="10" t="s">
        <v>175</v>
      </c>
      <c r="D136" s="11" t="s">
        <v>1</v>
      </c>
      <c r="E136" s="12">
        <v>2</v>
      </c>
      <c r="F136" s="13">
        <v>5</v>
      </c>
      <c r="G136" s="14">
        <v>7</v>
      </c>
      <c r="H136" s="15" t="s">
        <v>116</v>
      </c>
    </row>
    <row r="137" spans="1:8" x14ac:dyDescent="0.25">
      <c r="A137" s="9" t="s">
        <v>133</v>
      </c>
      <c r="B137" s="10" t="s">
        <v>159</v>
      </c>
      <c r="C137" s="10" t="s">
        <v>176</v>
      </c>
      <c r="D137" s="11" t="s">
        <v>1</v>
      </c>
      <c r="E137" s="12">
        <v>0</v>
      </c>
      <c r="F137" s="13">
        <v>12</v>
      </c>
      <c r="G137" s="14">
        <v>12</v>
      </c>
      <c r="H137" s="15" t="s">
        <v>14</v>
      </c>
    </row>
    <row r="138" spans="1:8" x14ac:dyDescent="0.25">
      <c r="A138" s="9" t="s">
        <v>133</v>
      </c>
      <c r="B138" s="10" t="s">
        <v>159</v>
      </c>
      <c r="C138" s="10" t="s">
        <v>177</v>
      </c>
      <c r="D138" s="11" t="s">
        <v>1</v>
      </c>
      <c r="E138" s="12">
        <v>1</v>
      </c>
      <c r="F138" s="13">
        <v>15</v>
      </c>
      <c r="G138" s="14">
        <v>16</v>
      </c>
      <c r="H138" s="15" t="s">
        <v>178</v>
      </c>
    </row>
    <row r="139" spans="1:8" x14ac:dyDescent="0.25">
      <c r="A139" s="9" t="s">
        <v>133</v>
      </c>
      <c r="B139" s="10" t="s">
        <v>159</v>
      </c>
      <c r="C139" s="10" t="s">
        <v>179</v>
      </c>
      <c r="D139" s="11" t="s">
        <v>1</v>
      </c>
      <c r="E139" s="12">
        <v>1</v>
      </c>
      <c r="F139" s="13">
        <v>0</v>
      </c>
      <c r="G139" s="14">
        <v>1</v>
      </c>
      <c r="H139" s="15" t="s">
        <v>49</v>
      </c>
    </row>
    <row r="140" spans="1:8" x14ac:dyDescent="0.25">
      <c r="A140" s="9" t="s">
        <v>133</v>
      </c>
      <c r="B140" s="10" t="s">
        <v>159</v>
      </c>
      <c r="C140" s="10" t="s">
        <v>180</v>
      </c>
      <c r="D140" s="11" t="s">
        <v>1</v>
      </c>
      <c r="E140" s="12">
        <v>10</v>
      </c>
      <c r="F140" s="13">
        <v>7</v>
      </c>
      <c r="G140" s="14">
        <v>17</v>
      </c>
      <c r="H140" s="15" t="s">
        <v>181</v>
      </c>
    </row>
    <row r="141" spans="1:8" x14ac:dyDescent="0.25">
      <c r="A141" s="9" t="s">
        <v>133</v>
      </c>
      <c r="B141" s="10" t="s">
        <v>159</v>
      </c>
      <c r="C141" s="10" t="s">
        <v>182</v>
      </c>
      <c r="D141" s="11" t="s">
        <v>1</v>
      </c>
      <c r="E141" s="12">
        <v>0</v>
      </c>
      <c r="F141" s="13">
        <v>3</v>
      </c>
      <c r="G141" s="14">
        <v>3</v>
      </c>
      <c r="H141" s="15" t="s">
        <v>14</v>
      </c>
    </row>
    <row r="142" spans="1:8" x14ac:dyDescent="0.25">
      <c r="A142" s="9" t="s">
        <v>133</v>
      </c>
      <c r="B142" s="10" t="s">
        <v>159</v>
      </c>
      <c r="C142" s="10" t="s">
        <v>183</v>
      </c>
      <c r="D142" s="11" t="s">
        <v>1</v>
      </c>
      <c r="E142" s="12">
        <v>1</v>
      </c>
      <c r="F142" s="13">
        <v>6</v>
      </c>
      <c r="G142" s="14">
        <v>7</v>
      </c>
      <c r="H142" s="15" t="s">
        <v>70</v>
      </c>
    </row>
    <row r="143" spans="1:8" x14ac:dyDescent="0.25">
      <c r="A143" s="9" t="s">
        <v>133</v>
      </c>
      <c r="B143" s="10" t="s">
        <v>159</v>
      </c>
      <c r="C143" s="10" t="s">
        <v>184</v>
      </c>
      <c r="D143" s="11" t="s">
        <v>1</v>
      </c>
      <c r="E143" s="12">
        <v>13</v>
      </c>
      <c r="F143" s="13">
        <v>25</v>
      </c>
      <c r="G143" s="14">
        <v>38</v>
      </c>
      <c r="H143" s="15" t="s">
        <v>185</v>
      </c>
    </row>
    <row r="144" spans="1:8" x14ac:dyDescent="0.25">
      <c r="A144" s="9" t="s">
        <v>133</v>
      </c>
      <c r="B144" s="10" t="s">
        <v>159</v>
      </c>
      <c r="C144" s="10" t="s">
        <v>186</v>
      </c>
      <c r="D144" s="11" t="s">
        <v>1</v>
      </c>
      <c r="E144" s="12">
        <v>1</v>
      </c>
      <c r="F144" s="13">
        <v>0</v>
      </c>
      <c r="G144" s="14">
        <v>1</v>
      </c>
      <c r="H144" s="15" t="s">
        <v>49</v>
      </c>
    </row>
    <row r="145" spans="1:12" x14ac:dyDescent="0.25">
      <c r="A145" s="16" t="s">
        <v>133</v>
      </c>
      <c r="B145" s="17" t="s">
        <v>159</v>
      </c>
      <c r="C145" s="17" t="s">
        <v>165</v>
      </c>
      <c r="D145" s="18" t="s">
        <v>1</v>
      </c>
      <c r="E145" s="19">
        <v>2</v>
      </c>
      <c r="F145" s="20">
        <v>40</v>
      </c>
      <c r="G145" s="21">
        <v>42</v>
      </c>
      <c r="H145" s="22" t="s">
        <v>187</v>
      </c>
      <c r="I145" s="1"/>
      <c r="J145" s="1"/>
      <c r="K145" s="1"/>
      <c r="L145" s="1"/>
    </row>
    <row r="146" spans="1:12" x14ac:dyDescent="0.25">
      <c r="A146" s="43"/>
      <c r="B146" s="43"/>
      <c r="C146" s="43"/>
      <c r="D146" s="43"/>
      <c r="E146" s="38">
        <f>SUM(E128:E145)</f>
        <v>66</v>
      </c>
      <c r="F146" s="38">
        <f t="shared" ref="F146:G146" si="10">SUM(F128:F145)</f>
        <v>188</v>
      </c>
      <c r="G146" s="38">
        <f t="shared" si="10"/>
        <v>254</v>
      </c>
      <c r="H146" s="38"/>
      <c r="I146" s="38">
        <f>SUM(I125:I127)</f>
        <v>16</v>
      </c>
      <c r="J146" s="38">
        <f t="shared" ref="J146:K146" si="11">SUM(J125:J127)</f>
        <v>24</v>
      </c>
      <c r="K146" s="38">
        <f t="shared" si="11"/>
        <v>40</v>
      </c>
      <c r="L146" s="41"/>
    </row>
    <row r="147" spans="1:12" x14ac:dyDescent="0.25">
      <c r="A147" s="2" t="s">
        <v>133</v>
      </c>
      <c r="B147" s="3" t="s">
        <v>188</v>
      </c>
      <c r="C147" s="3" t="s">
        <v>189</v>
      </c>
      <c r="D147" s="4" t="s">
        <v>2</v>
      </c>
      <c r="E147" s="1"/>
      <c r="F147" s="1"/>
      <c r="G147" s="1"/>
      <c r="H147" s="1"/>
      <c r="I147" s="5">
        <v>6</v>
      </c>
      <c r="J147" s="6">
        <v>7</v>
      </c>
      <c r="K147" s="7">
        <v>13</v>
      </c>
      <c r="L147" s="8" t="s">
        <v>190</v>
      </c>
    </row>
    <row r="148" spans="1:12" x14ac:dyDescent="0.25">
      <c r="A148" s="9" t="s">
        <v>133</v>
      </c>
      <c r="B148" s="10" t="s">
        <v>188</v>
      </c>
      <c r="C148" s="10" t="s">
        <v>191</v>
      </c>
      <c r="D148" s="11" t="s">
        <v>2</v>
      </c>
      <c r="E148" s="1"/>
      <c r="F148" s="1"/>
      <c r="G148" s="1"/>
      <c r="H148" s="1"/>
      <c r="I148" s="12">
        <v>1</v>
      </c>
      <c r="J148" s="13">
        <v>1</v>
      </c>
      <c r="K148" s="14">
        <v>2</v>
      </c>
      <c r="L148" s="15" t="s">
        <v>26</v>
      </c>
    </row>
    <row r="149" spans="1:12" x14ac:dyDescent="0.25">
      <c r="A149" s="9" t="s">
        <v>133</v>
      </c>
      <c r="B149" s="10" t="s">
        <v>188</v>
      </c>
      <c r="C149" s="10" t="s">
        <v>192</v>
      </c>
      <c r="D149" s="11" t="s">
        <v>2</v>
      </c>
      <c r="E149" s="1"/>
      <c r="F149" s="1"/>
      <c r="G149" s="1"/>
      <c r="H149" s="1"/>
      <c r="I149" s="12">
        <v>7</v>
      </c>
      <c r="J149" s="13">
        <v>6</v>
      </c>
      <c r="K149" s="14">
        <v>13</v>
      </c>
      <c r="L149" s="15" t="s">
        <v>193</v>
      </c>
    </row>
    <row r="150" spans="1:12" x14ac:dyDescent="0.25">
      <c r="A150" s="9" t="s">
        <v>133</v>
      </c>
      <c r="B150" s="10" t="s">
        <v>188</v>
      </c>
      <c r="C150" s="10" t="s">
        <v>194</v>
      </c>
      <c r="D150" s="11" t="s">
        <v>2</v>
      </c>
      <c r="E150" s="1"/>
      <c r="F150" s="1"/>
      <c r="G150" s="1"/>
      <c r="H150" s="1"/>
      <c r="I150" s="12">
        <v>1</v>
      </c>
      <c r="J150" s="13">
        <v>0</v>
      </c>
      <c r="K150" s="14">
        <v>1</v>
      </c>
      <c r="L150" s="15" t="s">
        <v>49</v>
      </c>
    </row>
    <row r="151" spans="1:12" x14ac:dyDescent="0.25">
      <c r="A151" s="9" t="s">
        <v>133</v>
      </c>
      <c r="B151" s="10" t="s">
        <v>188</v>
      </c>
      <c r="C151" s="10" t="s">
        <v>195</v>
      </c>
      <c r="D151" s="11" t="s">
        <v>2</v>
      </c>
      <c r="E151" s="1"/>
      <c r="F151" s="1"/>
      <c r="G151" s="1"/>
      <c r="H151" s="1"/>
      <c r="I151" s="12">
        <v>6</v>
      </c>
      <c r="J151" s="13">
        <v>7</v>
      </c>
      <c r="K151" s="14">
        <v>13</v>
      </c>
      <c r="L151" s="15" t="s">
        <v>190</v>
      </c>
    </row>
    <row r="152" spans="1:12" x14ac:dyDescent="0.25">
      <c r="A152" s="9" t="s">
        <v>133</v>
      </c>
      <c r="B152" s="10" t="s">
        <v>188</v>
      </c>
      <c r="C152" s="10" t="s">
        <v>192</v>
      </c>
      <c r="D152" s="11" t="s">
        <v>196</v>
      </c>
      <c r="E152" s="12">
        <v>0</v>
      </c>
      <c r="F152" s="13">
        <v>1</v>
      </c>
      <c r="G152" s="14">
        <v>1</v>
      </c>
      <c r="H152" s="15" t="s">
        <v>14</v>
      </c>
      <c r="I152" s="1"/>
      <c r="J152" s="1"/>
      <c r="K152" s="1"/>
      <c r="L152" s="1"/>
    </row>
    <row r="153" spans="1:12" x14ac:dyDescent="0.25">
      <c r="A153" s="9" t="s">
        <v>133</v>
      </c>
      <c r="B153" s="10" t="s">
        <v>188</v>
      </c>
      <c r="C153" s="10" t="s">
        <v>197</v>
      </c>
      <c r="D153" s="11" t="s">
        <v>140</v>
      </c>
      <c r="E153" s="12">
        <v>1</v>
      </c>
      <c r="F153" s="13">
        <v>0</v>
      </c>
      <c r="G153" s="14">
        <v>1</v>
      </c>
      <c r="H153" s="15" t="s">
        <v>49</v>
      </c>
      <c r="I153" s="1"/>
      <c r="J153" s="1"/>
      <c r="K153" s="1"/>
      <c r="L153" s="1"/>
    </row>
    <row r="154" spans="1:12" x14ac:dyDescent="0.25">
      <c r="A154" s="9" t="s">
        <v>133</v>
      </c>
      <c r="B154" s="10" t="s">
        <v>188</v>
      </c>
      <c r="C154" s="10" t="s">
        <v>189</v>
      </c>
      <c r="D154" s="11" t="s">
        <v>1</v>
      </c>
      <c r="E154" s="12">
        <v>4</v>
      </c>
      <c r="F154" s="13">
        <v>11</v>
      </c>
      <c r="G154" s="14">
        <v>15</v>
      </c>
      <c r="H154" s="15" t="s">
        <v>198</v>
      </c>
      <c r="I154" s="1"/>
      <c r="J154" s="1"/>
      <c r="K154" s="1"/>
      <c r="L154" s="1"/>
    </row>
    <row r="155" spans="1:12" x14ac:dyDescent="0.25">
      <c r="A155" s="9" t="s">
        <v>133</v>
      </c>
      <c r="B155" s="10" t="s">
        <v>188</v>
      </c>
      <c r="C155" s="10" t="s">
        <v>199</v>
      </c>
      <c r="D155" s="11" t="s">
        <v>1</v>
      </c>
      <c r="E155" s="12">
        <v>17</v>
      </c>
      <c r="F155" s="13">
        <v>44</v>
      </c>
      <c r="G155" s="14">
        <v>61</v>
      </c>
      <c r="H155" s="15" t="s">
        <v>200</v>
      </c>
      <c r="I155" s="1"/>
      <c r="J155" s="1"/>
      <c r="K155" s="1"/>
      <c r="L155" s="1"/>
    </row>
    <row r="156" spans="1:12" x14ac:dyDescent="0.25">
      <c r="A156" s="9" t="s">
        <v>133</v>
      </c>
      <c r="B156" s="10" t="s">
        <v>188</v>
      </c>
      <c r="C156" s="10" t="s">
        <v>191</v>
      </c>
      <c r="D156" s="11" t="s">
        <v>1</v>
      </c>
      <c r="E156" s="12">
        <v>2</v>
      </c>
      <c r="F156" s="13">
        <v>10</v>
      </c>
      <c r="G156" s="14">
        <v>12</v>
      </c>
      <c r="H156" s="15" t="s">
        <v>34</v>
      </c>
      <c r="I156" s="1"/>
      <c r="J156" s="1"/>
      <c r="K156" s="1"/>
      <c r="L156" s="1"/>
    </row>
    <row r="157" spans="1:12" x14ac:dyDescent="0.25">
      <c r="A157" s="9" t="s">
        <v>133</v>
      </c>
      <c r="B157" s="10" t="s">
        <v>188</v>
      </c>
      <c r="C157" s="10" t="s">
        <v>201</v>
      </c>
      <c r="D157" s="11" t="s">
        <v>1</v>
      </c>
      <c r="E157" s="12">
        <v>0</v>
      </c>
      <c r="F157" s="13">
        <v>2</v>
      </c>
      <c r="G157" s="14">
        <v>2</v>
      </c>
      <c r="H157" s="15" t="s">
        <v>14</v>
      </c>
      <c r="I157" s="1"/>
      <c r="J157" s="1"/>
      <c r="K157" s="1"/>
      <c r="L157" s="1"/>
    </row>
    <row r="158" spans="1:12" x14ac:dyDescent="0.25">
      <c r="A158" s="9" t="s">
        <v>133</v>
      </c>
      <c r="B158" s="10" t="s">
        <v>188</v>
      </c>
      <c r="C158" s="10" t="s">
        <v>192</v>
      </c>
      <c r="D158" s="11" t="s">
        <v>1</v>
      </c>
      <c r="E158" s="12">
        <v>8</v>
      </c>
      <c r="F158" s="13">
        <v>5</v>
      </c>
      <c r="G158" s="14">
        <v>13</v>
      </c>
      <c r="H158" s="15" t="s">
        <v>202</v>
      </c>
      <c r="I158" s="1"/>
      <c r="J158" s="1"/>
      <c r="K158" s="1"/>
      <c r="L158" s="1"/>
    </row>
    <row r="159" spans="1:12" x14ac:dyDescent="0.25">
      <c r="A159" s="9" t="s">
        <v>133</v>
      </c>
      <c r="B159" s="10" t="s">
        <v>188</v>
      </c>
      <c r="C159" s="10" t="s">
        <v>179</v>
      </c>
      <c r="D159" s="11" t="s">
        <v>1</v>
      </c>
      <c r="E159" s="12">
        <v>2</v>
      </c>
      <c r="F159" s="13">
        <v>5</v>
      </c>
      <c r="G159" s="14">
        <v>7</v>
      </c>
      <c r="H159" s="15" t="s">
        <v>116</v>
      </c>
      <c r="I159" s="1"/>
      <c r="J159" s="1"/>
      <c r="K159" s="1"/>
      <c r="L159" s="1"/>
    </row>
    <row r="160" spans="1:12" x14ac:dyDescent="0.25">
      <c r="A160" s="9" t="s">
        <v>133</v>
      </c>
      <c r="B160" s="10" t="s">
        <v>188</v>
      </c>
      <c r="C160" s="10" t="s">
        <v>195</v>
      </c>
      <c r="D160" s="11" t="s">
        <v>1</v>
      </c>
      <c r="E160" s="12">
        <v>17</v>
      </c>
      <c r="F160" s="13">
        <v>19</v>
      </c>
      <c r="G160" s="14">
        <v>36</v>
      </c>
      <c r="H160" s="15" t="s">
        <v>203</v>
      </c>
      <c r="I160" s="1"/>
      <c r="J160" s="1"/>
      <c r="K160" s="1"/>
      <c r="L160" s="1"/>
    </row>
    <row r="161" spans="1:12" x14ac:dyDescent="0.25">
      <c r="A161" s="9" t="s">
        <v>133</v>
      </c>
      <c r="B161" s="10" t="s">
        <v>188</v>
      </c>
      <c r="C161" s="10" t="s">
        <v>204</v>
      </c>
      <c r="D161" s="11" t="s">
        <v>1</v>
      </c>
      <c r="E161" s="12">
        <v>1</v>
      </c>
      <c r="F161" s="13">
        <v>1</v>
      </c>
      <c r="G161" s="14">
        <v>2</v>
      </c>
      <c r="H161" s="15" t="s">
        <v>26</v>
      </c>
      <c r="I161" s="1"/>
      <c r="J161" s="1"/>
      <c r="K161" s="1"/>
      <c r="L161" s="1"/>
    </row>
    <row r="162" spans="1:12" x14ac:dyDescent="0.25">
      <c r="A162" s="16" t="s">
        <v>133</v>
      </c>
      <c r="B162" s="17" t="s">
        <v>188</v>
      </c>
      <c r="C162" s="17" t="s">
        <v>205</v>
      </c>
      <c r="D162" s="18" t="s">
        <v>1</v>
      </c>
      <c r="E162" s="19">
        <v>1</v>
      </c>
      <c r="F162" s="20">
        <v>0</v>
      </c>
      <c r="G162" s="21">
        <v>1</v>
      </c>
      <c r="H162" s="22" t="s">
        <v>49</v>
      </c>
      <c r="I162" s="1"/>
      <c r="J162" s="1"/>
      <c r="K162" s="1"/>
      <c r="L162" s="1"/>
    </row>
    <row r="163" spans="1:12" x14ac:dyDescent="0.25">
      <c r="A163" s="43"/>
      <c r="B163" s="43"/>
      <c r="C163" s="43"/>
      <c r="D163" s="43"/>
      <c r="E163" s="38">
        <f>SUM(E152:E162)</f>
        <v>53</v>
      </c>
      <c r="F163" s="38">
        <f t="shared" ref="F163:G163" si="12">SUM(F152:F162)</f>
        <v>98</v>
      </c>
      <c r="G163" s="38">
        <f t="shared" si="12"/>
        <v>151</v>
      </c>
      <c r="H163" s="38"/>
      <c r="I163" s="38">
        <f>SUM(I147:I162)</f>
        <v>21</v>
      </c>
      <c r="J163" s="38">
        <f t="shared" ref="J163:K163" si="13">SUM(J147:J162)</f>
        <v>21</v>
      </c>
      <c r="K163" s="38">
        <f t="shared" si="13"/>
        <v>42</v>
      </c>
      <c r="L163" s="41"/>
    </row>
    <row r="164" spans="1:12" ht="16.5" thickBot="1" x14ac:dyDescent="0.3">
      <c r="A164" s="60" t="s">
        <v>206</v>
      </c>
      <c r="B164" s="60"/>
      <c r="C164" s="60"/>
      <c r="D164" s="60"/>
      <c r="E164" s="61">
        <f>SUM(E163+E146+E124+E116)</f>
        <v>153</v>
      </c>
      <c r="F164" s="61">
        <f t="shared" ref="F164:G164" si="14">SUM(F163+F146+F124+F116)</f>
        <v>373</v>
      </c>
      <c r="G164" s="61">
        <f t="shared" si="14"/>
        <v>526</v>
      </c>
      <c r="H164" s="61"/>
      <c r="I164" s="61">
        <f>SUM(I163+I146+I124+I116)</f>
        <v>42</v>
      </c>
      <c r="J164" s="61">
        <f t="shared" ref="J164:K164" si="15">SUM(J163+J146+J124+J116)</f>
        <v>54</v>
      </c>
      <c r="K164" s="61">
        <f t="shared" si="15"/>
        <v>96</v>
      </c>
      <c r="L164" s="62"/>
    </row>
    <row r="165" spans="1:12" ht="15.75" thickTop="1" x14ac:dyDescent="0.25">
      <c r="A165" s="2" t="s">
        <v>207</v>
      </c>
      <c r="B165" s="3" t="s">
        <v>208</v>
      </c>
      <c r="C165" s="3" t="s">
        <v>209</v>
      </c>
      <c r="D165" s="4" t="s">
        <v>210</v>
      </c>
      <c r="E165" s="5">
        <v>10</v>
      </c>
      <c r="F165" s="6">
        <v>18</v>
      </c>
      <c r="G165" s="7">
        <v>28</v>
      </c>
      <c r="H165" s="8" t="s">
        <v>158</v>
      </c>
      <c r="I165" s="1"/>
      <c r="J165" s="1"/>
      <c r="K165" s="1"/>
      <c r="L165" s="1"/>
    </row>
    <row r="166" spans="1:12" x14ac:dyDescent="0.25">
      <c r="A166" s="9" t="s">
        <v>207</v>
      </c>
      <c r="B166" s="10" t="s">
        <v>208</v>
      </c>
      <c r="C166" s="10" t="s">
        <v>211</v>
      </c>
      <c r="D166" s="11" t="s">
        <v>210</v>
      </c>
      <c r="E166" s="12">
        <v>1</v>
      </c>
      <c r="F166" s="13">
        <v>0</v>
      </c>
      <c r="G166" s="14">
        <v>1</v>
      </c>
      <c r="H166" s="15" t="s">
        <v>49</v>
      </c>
      <c r="I166" s="1"/>
      <c r="J166" s="1"/>
      <c r="K166" s="1"/>
      <c r="L166" s="1"/>
    </row>
    <row r="167" spans="1:12" x14ac:dyDescent="0.25">
      <c r="A167" s="9" t="s">
        <v>207</v>
      </c>
      <c r="B167" s="10" t="s">
        <v>208</v>
      </c>
      <c r="C167" s="10" t="s">
        <v>212</v>
      </c>
      <c r="D167" s="11" t="s">
        <v>210</v>
      </c>
      <c r="E167" s="12">
        <v>6</v>
      </c>
      <c r="F167" s="13">
        <v>7</v>
      </c>
      <c r="G167" s="14">
        <v>13</v>
      </c>
      <c r="H167" s="15" t="s">
        <v>190</v>
      </c>
      <c r="I167" s="1"/>
      <c r="J167" s="1"/>
      <c r="K167" s="1"/>
      <c r="L167" s="1"/>
    </row>
    <row r="168" spans="1:12" x14ac:dyDescent="0.25">
      <c r="A168" s="9" t="s">
        <v>207</v>
      </c>
      <c r="B168" s="10" t="s">
        <v>208</v>
      </c>
      <c r="C168" s="10" t="s">
        <v>213</v>
      </c>
      <c r="D168" s="11" t="s">
        <v>210</v>
      </c>
      <c r="E168" s="12">
        <v>2</v>
      </c>
      <c r="F168" s="13">
        <v>2</v>
      </c>
      <c r="G168" s="14">
        <v>4</v>
      </c>
      <c r="H168" s="15" t="s">
        <v>26</v>
      </c>
      <c r="I168" s="1"/>
      <c r="J168" s="1"/>
      <c r="K168" s="1"/>
      <c r="L168" s="1"/>
    </row>
    <row r="169" spans="1:12" x14ac:dyDescent="0.25">
      <c r="A169" s="9" t="s">
        <v>207</v>
      </c>
      <c r="B169" s="10" t="s">
        <v>208</v>
      </c>
      <c r="C169" s="10" t="s">
        <v>214</v>
      </c>
      <c r="D169" s="11" t="s">
        <v>210</v>
      </c>
      <c r="E169" s="12">
        <v>0</v>
      </c>
      <c r="F169" s="13">
        <v>2</v>
      </c>
      <c r="G169" s="14">
        <v>2</v>
      </c>
      <c r="H169" s="15" t="s">
        <v>14</v>
      </c>
      <c r="I169" s="1"/>
      <c r="J169" s="1"/>
      <c r="K169" s="1"/>
      <c r="L169" s="1"/>
    </row>
    <row r="170" spans="1:12" x14ac:dyDescent="0.25">
      <c r="A170" s="9" t="s">
        <v>207</v>
      </c>
      <c r="B170" s="10" t="s">
        <v>208</v>
      </c>
      <c r="C170" s="10" t="s">
        <v>214</v>
      </c>
      <c r="D170" s="11" t="s">
        <v>140</v>
      </c>
      <c r="E170" s="12">
        <v>0</v>
      </c>
      <c r="F170" s="13">
        <v>13</v>
      </c>
      <c r="G170" s="14">
        <v>13</v>
      </c>
      <c r="H170" s="15" t="s">
        <v>14</v>
      </c>
      <c r="I170" s="1"/>
      <c r="J170" s="1"/>
      <c r="K170" s="1"/>
      <c r="L170" s="1"/>
    </row>
    <row r="171" spans="1:12" x14ac:dyDescent="0.25">
      <c r="A171" s="9" t="s">
        <v>207</v>
      </c>
      <c r="B171" s="10" t="s">
        <v>208</v>
      </c>
      <c r="C171" s="10" t="s">
        <v>209</v>
      </c>
      <c r="D171" s="11" t="s">
        <v>128</v>
      </c>
      <c r="E171" s="12">
        <v>10</v>
      </c>
      <c r="F171" s="13">
        <v>15</v>
      </c>
      <c r="G171" s="14">
        <v>25</v>
      </c>
      <c r="H171" s="15" t="s">
        <v>30</v>
      </c>
      <c r="I171" s="1"/>
      <c r="J171" s="1"/>
      <c r="K171" s="1"/>
      <c r="L171" s="1"/>
    </row>
    <row r="172" spans="1:12" x14ac:dyDescent="0.25">
      <c r="A172" s="16" t="s">
        <v>207</v>
      </c>
      <c r="B172" s="17" t="s">
        <v>208</v>
      </c>
      <c r="C172" s="17" t="s">
        <v>215</v>
      </c>
      <c r="D172" s="18" t="s">
        <v>128</v>
      </c>
      <c r="E172" s="19">
        <v>0</v>
      </c>
      <c r="F172" s="20">
        <v>1</v>
      </c>
      <c r="G172" s="21">
        <v>1</v>
      </c>
      <c r="H172" s="22" t="s">
        <v>14</v>
      </c>
      <c r="I172" s="1"/>
      <c r="J172" s="1"/>
      <c r="K172" s="1"/>
      <c r="L172" s="1"/>
    </row>
    <row r="173" spans="1:12" x14ac:dyDescent="0.25">
      <c r="A173" s="43"/>
      <c r="B173" s="43"/>
      <c r="C173" s="43"/>
      <c r="D173" s="43"/>
      <c r="E173" s="38">
        <f>SUM(E165:E172)</f>
        <v>29</v>
      </c>
      <c r="F173" s="38">
        <f t="shared" ref="F173:G173" si="16">SUM(F165:F172)</f>
        <v>58</v>
      </c>
      <c r="G173" s="38">
        <f t="shared" si="16"/>
        <v>87</v>
      </c>
      <c r="H173" s="38"/>
      <c r="I173" s="38"/>
      <c r="J173" s="38"/>
      <c r="K173" s="38"/>
      <c r="L173" s="46"/>
    </row>
    <row r="174" spans="1:12" x14ac:dyDescent="0.25">
      <c r="A174" s="2" t="s">
        <v>207</v>
      </c>
      <c r="B174" s="3" t="s">
        <v>216</v>
      </c>
      <c r="C174" s="3" t="s">
        <v>217</v>
      </c>
      <c r="D174" s="4" t="s">
        <v>218</v>
      </c>
      <c r="E174" s="5">
        <v>0</v>
      </c>
      <c r="F174" s="6">
        <v>1</v>
      </c>
      <c r="G174" s="7">
        <v>1</v>
      </c>
      <c r="H174" s="8" t="s">
        <v>14</v>
      </c>
      <c r="I174" s="1"/>
      <c r="J174" s="1"/>
      <c r="K174" s="1"/>
      <c r="L174" s="1"/>
    </row>
    <row r="175" spans="1:12" x14ac:dyDescent="0.25">
      <c r="A175" s="9" t="s">
        <v>207</v>
      </c>
      <c r="B175" s="10" t="s">
        <v>216</v>
      </c>
      <c r="C175" s="10" t="s">
        <v>219</v>
      </c>
      <c r="D175" s="11" t="s">
        <v>218</v>
      </c>
      <c r="E175" s="12">
        <v>0</v>
      </c>
      <c r="F175" s="13">
        <v>1</v>
      </c>
      <c r="G175" s="14">
        <v>1</v>
      </c>
      <c r="H175" s="15" t="s">
        <v>14</v>
      </c>
      <c r="I175" s="1"/>
      <c r="J175" s="1"/>
      <c r="K175" s="1"/>
      <c r="L175" s="1"/>
    </row>
    <row r="176" spans="1:12" x14ac:dyDescent="0.25">
      <c r="A176" s="9" t="s">
        <v>207</v>
      </c>
      <c r="B176" s="10" t="s">
        <v>216</v>
      </c>
      <c r="C176" s="10" t="s">
        <v>217</v>
      </c>
      <c r="D176" s="11" t="s">
        <v>210</v>
      </c>
      <c r="E176" s="12">
        <v>3</v>
      </c>
      <c r="F176" s="13">
        <v>39</v>
      </c>
      <c r="G176" s="14">
        <v>42</v>
      </c>
      <c r="H176" s="15" t="s">
        <v>220</v>
      </c>
      <c r="I176" s="1"/>
      <c r="J176" s="1"/>
      <c r="K176" s="1"/>
      <c r="L176" s="1"/>
    </row>
    <row r="177" spans="1:12" x14ac:dyDescent="0.25">
      <c r="A177" s="9" t="s">
        <v>207</v>
      </c>
      <c r="B177" s="10" t="s">
        <v>216</v>
      </c>
      <c r="C177" s="10" t="s">
        <v>221</v>
      </c>
      <c r="D177" s="11" t="s">
        <v>210</v>
      </c>
      <c r="E177" s="12">
        <v>1</v>
      </c>
      <c r="F177" s="13">
        <v>8</v>
      </c>
      <c r="G177" s="14">
        <v>9</v>
      </c>
      <c r="H177" s="15" t="s">
        <v>38</v>
      </c>
      <c r="I177" s="1"/>
      <c r="J177" s="1"/>
      <c r="K177" s="1"/>
      <c r="L177" s="1"/>
    </row>
    <row r="178" spans="1:12" x14ac:dyDescent="0.25">
      <c r="A178" s="9" t="s">
        <v>207</v>
      </c>
      <c r="B178" s="10" t="s">
        <v>216</v>
      </c>
      <c r="C178" s="10" t="s">
        <v>219</v>
      </c>
      <c r="D178" s="11" t="s">
        <v>210</v>
      </c>
      <c r="E178" s="12">
        <v>0</v>
      </c>
      <c r="F178" s="13">
        <v>16</v>
      </c>
      <c r="G178" s="14">
        <v>16</v>
      </c>
      <c r="H178" s="15" t="s">
        <v>14</v>
      </c>
      <c r="I178" s="1"/>
      <c r="J178" s="1"/>
      <c r="K178" s="1"/>
      <c r="L178" s="1"/>
    </row>
    <row r="179" spans="1:12" x14ac:dyDescent="0.25">
      <c r="A179" s="9" t="s">
        <v>207</v>
      </c>
      <c r="B179" s="10" t="s">
        <v>216</v>
      </c>
      <c r="C179" s="10" t="s">
        <v>222</v>
      </c>
      <c r="D179" s="11" t="s">
        <v>210</v>
      </c>
      <c r="E179" s="12">
        <v>13</v>
      </c>
      <c r="F179" s="13">
        <v>19</v>
      </c>
      <c r="G179" s="14">
        <v>32</v>
      </c>
      <c r="H179" s="15" t="s">
        <v>223</v>
      </c>
      <c r="I179" s="1"/>
      <c r="J179" s="1"/>
      <c r="K179" s="1"/>
      <c r="L179" s="1"/>
    </row>
    <row r="180" spans="1:12" x14ac:dyDescent="0.25">
      <c r="A180" s="9" t="s">
        <v>207</v>
      </c>
      <c r="B180" s="10" t="s">
        <v>216</v>
      </c>
      <c r="C180" s="10" t="s">
        <v>224</v>
      </c>
      <c r="D180" s="11" t="s">
        <v>210</v>
      </c>
      <c r="E180" s="12">
        <v>3</v>
      </c>
      <c r="F180" s="13">
        <v>14</v>
      </c>
      <c r="G180" s="14">
        <v>17</v>
      </c>
      <c r="H180" s="15" t="s">
        <v>225</v>
      </c>
      <c r="I180" s="1"/>
      <c r="J180" s="1"/>
      <c r="K180" s="1"/>
      <c r="L180" s="1"/>
    </row>
    <row r="181" spans="1:12" x14ac:dyDescent="0.25">
      <c r="A181" s="9" t="s">
        <v>207</v>
      </c>
      <c r="B181" s="10" t="s">
        <v>216</v>
      </c>
      <c r="C181" s="10" t="s">
        <v>226</v>
      </c>
      <c r="D181" s="11" t="s">
        <v>210</v>
      </c>
      <c r="E181" s="12">
        <v>0</v>
      </c>
      <c r="F181" s="13">
        <v>13</v>
      </c>
      <c r="G181" s="14">
        <v>13</v>
      </c>
      <c r="H181" s="15" t="s">
        <v>14</v>
      </c>
      <c r="I181" s="1"/>
      <c r="J181" s="1"/>
      <c r="K181" s="1"/>
      <c r="L181" s="1"/>
    </row>
    <row r="182" spans="1:12" x14ac:dyDescent="0.25">
      <c r="A182" s="9" t="s">
        <v>207</v>
      </c>
      <c r="B182" s="10" t="s">
        <v>216</v>
      </c>
      <c r="C182" s="10" t="s">
        <v>227</v>
      </c>
      <c r="D182" s="11" t="s">
        <v>210</v>
      </c>
      <c r="E182" s="12">
        <v>17</v>
      </c>
      <c r="F182" s="13">
        <v>126</v>
      </c>
      <c r="G182" s="14">
        <v>143</v>
      </c>
      <c r="H182" s="15" t="s">
        <v>228</v>
      </c>
      <c r="I182" s="1"/>
      <c r="J182" s="1"/>
      <c r="K182" s="1"/>
      <c r="L182" s="1"/>
    </row>
    <row r="183" spans="1:12" x14ac:dyDescent="0.25">
      <c r="A183" s="9" t="s">
        <v>207</v>
      </c>
      <c r="B183" s="10" t="s">
        <v>216</v>
      </c>
      <c r="C183" s="10" t="s">
        <v>229</v>
      </c>
      <c r="D183" s="11" t="s">
        <v>140</v>
      </c>
      <c r="E183" s="12">
        <v>0</v>
      </c>
      <c r="F183" s="13">
        <v>1</v>
      </c>
      <c r="G183" s="14">
        <v>1</v>
      </c>
      <c r="H183" s="15" t="s">
        <v>14</v>
      </c>
      <c r="I183" s="1"/>
      <c r="J183" s="1"/>
      <c r="K183" s="1"/>
      <c r="L183" s="1"/>
    </row>
    <row r="184" spans="1:12" x14ac:dyDescent="0.25">
      <c r="A184" s="16" t="s">
        <v>207</v>
      </c>
      <c r="B184" s="17" t="s">
        <v>216</v>
      </c>
      <c r="C184" s="17" t="s">
        <v>227</v>
      </c>
      <c r="D184" s="18" t="s">
        <v>140</v>
      </c>
      <c r="E184" s="19">
        <v>1</v>
      </c>
      <c r="F184" s="20">
        <v>11</v>
      </c>
      <c r="G184" s="21">
        <v>12</v>
      </c>
      <c r="H184" s="22" t="s">
        <v>230</v>
      </c>
      <c r="I184" s="1"/>
      <c r="J184" s="1"/>
      <c r="K184" s="1"/>
      <c r="L184" s="1"/>
    </row>
    <row r="185" spans="1:12" x14ac:dyDescent="0.25">
      <c r="A185" s="43"/>
      <c r="B185" s="43"/>
      <c r="C185" s="43"/>
      <c r="D185" s="43"/>
      <c r="E185" s="38">
        <f>SUM(E174:E184)</f>
        <v>38</v>
      </c>
      <c r="F185" s="38">
        <f t="shared" ref="F185:G185" si="17">SUM(F174:F184)</f>
        <v>249</v>
      </c>
      <c r="G185" s="38">
        <f t="shared" si="17"/>
        <v>287</v>
      </c>
      <c r="H185" s="38"/>
      <c r="I185" s="38"/>
      <c r="J185" s="38"/>
      <c r="K185" s="38"/>
      <c r="L185" s="46"/>
    </row>
    <row r="186" spans="1:12" x14ac:dyDescent="0.25">
      <c r="A186" s="10" t="s">
        <v>207</v>
      </c>
      <c r="B186" s="10" t="s">
        <v>231</v>
      </c>
      <c r="C186" s="10" t="s">
        <v>232</v>
      </c>
      <c r="D186" s="10" t="s">
        <v>210</v>
      </c>
      <c r="E186" s="63">
        <v>0</v>
      </c>
      <c r="F186" s="13">
        <v>1</v>
      </c>
      <c r="G186" s="14">
        <v>1</v>
      </c>
      <c r="H186" s="15" t="s">
        <v>14</v>
      </c>
      <c r="I186" s="1"/>
      <c r="J186" s="1"/>
      <c r="K186" s="1"/>
      <c r="L186" s="1"/>
    </row>
    <row r="187" spans="1:12" x14ac:dyDescent="0.25">
      <c r="A187" s="9" t="s">
        <v>207</v>
      </c>
      <c r="B187" s="10" t="s">
        <v>231</v>
      </c>
      <c r="C187" s="10" t="s">
        <v>233</v>
      </c>
      <c r="D187" s="11" t="s">
        <v>210</v>
      </c>
      <c r="E187" s="12">
        <v>1</v>
      </c>
      <c r="F187" s="13">
        <v>0</v>
      </c>
      <c r="G187" s="14">
        <v>1</v>
      </c>
      <c r="H187" s="15" t="s">
        <v>49</v>
      </c>
      <c r="I187" s="1"/>
      <c r="J187" s="1"/>
      <c r="K187" s="1"/>
      <c r="L187" s="1"/>
    </row>
    <row r="188" spans="1:12" x14ac:dyDescent="0.25">
      <c r="A188" s="9" t="s">
        <v>207</v>
      </c>
      <c r="B188" s="10" t="s">
        <v>231</v>
      </c>
      <c r="C188" s="10" t="s">
        <v>234</v>
      </c>
      <c r="D188" s="11" t="s">
        <v>210</v>
      </c>
      <c r="E188" s="12">
        <v>1</v>
      </c>
      <c r="F188" s="13">
        <v>6</v>
      </c>
      <c r="G188" s="14">
        <v>7</v>
      </c>
      <c r="H188" s="15" t="s">
        <v>70</v>
      </c>
      <c r="I188" s="1"/>
      <c r="J188" s="1"/>
      <c r="K188" s="1"/>
      <c r="L188" s="1"/>
    </row>
    <row r="189" spans="1:12" x14ac:dyDescent="0.25">
      <c r="A189" s="9" t="s">
        <v>207</v>
      </c>
      <c r="B189" s="10" t="s">
        <v>231</v>
      </c>
      <c r="C189" s="10" t="s">
        <v>235</v>
      </c>
      <c r="D189" s="11" t="s">
        <v>210</v>
      </c>
      <c r="E189" s="12">
        <v>2</v>
      </c>
      <c r="F189" s="13">
        <v>20</v>
      </c>
      <c r="G189" s="14">
        <v>22</v>
      </c>
      <c r="H189" s="15" t="s">
        <v>236</v>
      </c>
      <c r="I189" s="1"/>
      <c r="J189" s="1"/>
      <c r="K189" s="1"/>
      <c r="L189" s="1"/>
    </row>
    <row r="190" spans="1:12" x14ac:dyDescent="0.25">
      <c r="A190" s="9" t="s">
        <v>207</v>
      </c>
      <c r="B190" s="10" t="s">
        <v>231</v>
      </c>
      <c r="C190" s="10" t="s">
        <v>237</v>
      </c>
      <c r="D190" s="11" t="s">
        <v>210</v>
      </c>
      <c r="E190" s="12">
        <v>9</v>
      </c>
      <c r="F190" s="13">
        <v>26</v>
      </c>
      <c r="G190" s="14">
        <v>35</v>
      </c>
      <c r="H190" s="15" t="s">
        <v>238</v>
      </c>
      <c r="I190" s="1"/>
      <c r="J190" s="1"/>
      <c r="K190" s="1"/>
      <c r="L190" s="1"/>
    </row>
    <row r="191" spans="1:12" x14ac:dyDescent="0.25">
      <c r="A191" s="9" t="s">
        <v>207</v>
      </c>
      <c r="B191" s="10" t="s">
        <v>231</v>
      </c>
      <c r="C191" s="10" t="s">
        <v>239</v>
      </c>
      <c r="D191" s="11" t="s">
        <v>210</v>
      </c>
      <c r="E191" s="12">
        <v>1</v>
      </c>
      <c r="F191" s="13">
        <v>14</v>
      </c>
      <c r="G191" s="14">
        <v>15</v>
      </c>
      <c r="H191" s="15" t="s">
        <v>122</v>
      </c>
      <c r="I191" s="1"/>
      <c r="J191" s="1"/>
      <c r="K191" s="1"/>
      <c r="L191" s="1"/>
    </row>
    <row r="192" spans="1:12" x14ac:dyDescent="0.25">
      <c r="A192" s="9" t="s">
        <v>207</v>
      </c>
      <c r="B192" s="10" t="s">
        <v>231</v>
      </c>
      <c r="C192" s="10" t="s">
        <v>240</v>
      </c>
      <c r="D192" s="11" t="s">
        <v>210</v>
      </c>
      <c r="E192" s="12">
        <v>1</v>
      </c>
      <c r="F192" s="13">
        <v>0</v>
      </c>
      <c r="G192" s="14">
        <v>1</v>
      </c>
      <c r="H192" s="15" t="s">
        <v>49</v>
      </c>
      <c r="I192" s="1"/>
      <c r="J192" s="1"/>
      <c r="K192" s="1"/>
      <c r="L192" s="1"/>
    </row>
    <row r="193" spans="1:8" x14ac:dyDescent="0.25">
      <c r="A193" s="9" t="s">
        <v>207</v>
      </c>
      <c r="B193" s="10" t="s">
        <v>231</v>
      </c>
      <c r="C193" s="10" t="s">
        <v>241</v>
      </c>
      <c r="D193" s="11" t="s">
        <v>210</v>
      </c>
      <c r="E193" s="12">
        <v>2</v>
      </c>
      <c r="F193" s="13">
        <v>13</v>
      </c>
      <c r="G193" s="14">
        <v>15</v>
      </c>
      <c r="H193" s="15" t="s">
        <v>242</v>
      </c>
    </row>
    <row r="194" spans="1:8" x14ac:dyDescent="0.25">
      <c r="A194" s="9" t="s">
        <v>207</v>
      </c>
      <c r="B194" s="10" t="s">
        <v>231</v>
      </c>
      <c r="C194" s="10" t="s">
        <v>243</v>
      </c>
      <c r="D194" s="11" t="s">
        <v>210</v>
      </c>
      <c r="E194" s="12">
        <v>0</v>
      </c>
      <c r="F194" s="13">
        <v>2</v>
      </c>
      <c r="G194" s="14">
        <v>2</v>
      </c>
      <c r="H194" s="15" t="s">
        <v>14</v>
      </c>
    </row>
    <row r="195" spans="1:8" x14ac:dyDescent="0.25">
      <c r="A195" s="9" t="s">
        <v>207</v>
      </c>
      <c r="B195" s="10" t="s">
        <v>231</v>
      </c>
      <c r="C195" s="10" t="s">
        <v>244</v>
      </c>
      <c r="D195" s="11" t="s">
        <v>210</v>
      </c>
      <c r="E195" s="12">
        <v>0</v>
      </c>
      <c r="F195" s="13">
        <v>8</v>
      </c>
      <c r="G195" s="14">
        <v>8</v>
      </c>
      <c r="H195" s="15" t="s">
        <v>14</v>
      </c>
    </row>
    <row r="196" spans="1:8" x14ac:dyDescent="0.25">
      <c r="A196" s="9" t="s">
        <v>207</v>
      </c>
      <c r="B196" s="10" t="s">
        <v>231</v>
      </c>
      <c r="C196" s="10" t="s">
        <v>245</v>
      </c>
      <c r="D196" s="11" t="s">
        <v>210</v>
      </c>
      <c r="E196" s="12">
        <v>0</v>
      </c>
      <c r="F196" s="13">
        <v>6</v>
      </c>
      <c r="G196" s="14">
        <v>6</v>
      </c>
      <c r="H196" s="15" t="s">
        <v>14</v>
      </c>
    </row>
    <row r="197" spans="1:8" x14ac:dyDescent="0.25">
      <c r="A197" s="9" t="s">
        <v>207</v>
      </c>
      <c r="B197" s="10" t="s">
        <v>231</v>
      </c>
      <c r="C197" s="10" t="s">
        <v>246</v>
      </c>
      <c r="D197" s="11" t="s">
        <v>210</v>
      </c>
      <c r="E197" s="12">
        <v>2</v>
      </c>
      <c r="F197" s="13">
        <v>9</v>
      </c>
      <c r="G197" s="14">
        <v>11</v>
      </c>
      <c r="H197" s="15" t="s">
        <v>247</v>
      </c>
    </row>
    <row r="198" spans="1:8" x14ac:dyDescent="0.25">
      <c r="A198" s="9" t="s">
        <v>207</v>
      </c>
      <c r="B198" s="10" t="s">
        <v>231</v>
      </c>
      <c r="C198" s="10" t="s">
        <v>248</v>
      </c>
      <c r="D198" s="11" t="s">
        <v>210</v>
      </c>
      <c r="E198" s="12">
        <v>1</v>
      </c>
      <c r="F198" s="13">
        <v>60</v>
      </c>
      <c r="G198" s="14">
        <v>61</v>
      </c>
      <c r="H198" s="15" t="s">
        <v>249</v>
      </c>
    </row>
    <row r="199" spans="1:8" x14ac:dyDescent="0.25">
      <c r="A199" s="9" t="s">
        <v>207</v>
      </c>
      <c r="B199" s="10" t="s">
        <v>231</v>
      </c>
      <c r="C199" s="10" t="s">
        <v>250</v>
      </c>
      <c r="D199" s="11" t="s">
        <v>210</v>
      </c>
      <c r="E199" s="12">
        <v>15</v>
      </c>
      <c r="F199" s="13">
        <v>64</v>
      </c>
      <c r="G199" s="14">
        <v>79</v>
      </c>
      <c r="H199" s="15" t="s">
        <v>251</v>
      </c>
    </row>
    <row r="200" spans="1:8" x14ac:dyDescent="0.25">
      <c r="A200" s="9" t="s">
        <v>207</v>
      </c>
      <c r="B200" s="10" t="s">
        <v>231</v>
      </c>
      <c r="C200" s="10" t="s">
        <v>252</v>
      </c>
      <c r="D200" s="11" t="s">
        <v>140</v>
      </c>
      <c r="E200" s="12">
        <v>3</v>
      </c>
      <c r="F200" s="13">
        <v>10</v>
      </c>
      <c r="G200" s="14">
        <v>13</v>
      </c>
      <c r="H200" s="15" t="s">
        <v>253</v>
      </c>
    </row>
    <row r="201" spans="1:8" x14ac:dyDescent="0.25">
      <c r="A201" s="9" t="s">
        <v>207</v>
      </c>
      <c r="B201" s="10" t="s">
        <v>231</v>
      </c>
      <c r="C201" s="10" t="s">
        <v>254</v>
      </c>
      <c r="D201" s="11" t="s">
        <v>140</v>
      </c>
      <c r="E201" s="12">
        <v>0</v>
      </c>
      <c r="F201" s="13">
        <v>4</v>
      </c>
      <c r="G201" s="14">
        <v>4</v>
      </c>
      <c r="H201" s="15" t="s">
        <v>14</v>
      </c>
    </row>
    <row r="202" spans="1:8" x14ac:dyDescent="0.25">
      <c r="A202" s="9" t="s">
        <v>207</v>
      </c>
      <c r="B202" s="10" t="s">
        <v>231</v>
      </c>
      <c r="C202" s="10" t="s">
        <v>235</v>
      </c>
      <c r="D202" s="11" t="s">
        <v>140</v>
      </c>
      <c r="E202" s="12">
        <v>0</v>
      </c>
      <c r="F202" s="13">
        <v>2</v>
      </c>
      <c r="G202" s="14">
        <v>2</v>
      </c>
      <c r="H202" s="15" t="s">
        <v>14</v>
      </c>
    </row>
    <row r="203" spans="1:8" x14ac:dyDescent="0.25">
      <c r="A203" s="9" t="s">
        <v>207</v>
      </c>
      <c r="B203" s="10" t="s">
        <v>231</v>
      </c>
      <c r="C203" s="10" t="s">
        <v>239</v>
      </c>
      <c r="D203" s="11" t="s">
        <v>140</v>
      </c>
      <c r="E203" s="12">
        <v>2</v>
      </c>
      <c r="F203" s="13">
        <v>10</v>
      </c>
      <c r="G203" s="14">
        <v>12</v>
      </c>
      <c r="H203" s="15" t="s">
        <v>34</v>
      </c>
    </row>
    <row r="204" spans="1:8" x14ac:dyDescent="0.25">
      <c r="A204" s="9" t="s">
        <v>207</v>
      </c>
      <c r="B204" s="10" t="s">
        <v>231</v>
      </c>
      <c r="C204" s="10" t="s">
        <v>255</v>
      </c>
      <c r="D204" s="11" t="s">
        <v>140</v>
      </c>
      <c r="E204" s="12">
        <v>1</v>
      </c>
      <c r="F204" s="13">
        <v>23</v>
      </c>
      <c r="G204" s="14">
        <v>24</v>
      </c>
      <c r="H204" s="15" t="s">
        <v>256</v>
      </c>
    </row>
    <row r="205" spans="1:8" x14ac:dyDescent="0.25">
      <c r="A205" s="9" t="s">
        <v>207</v>
      </c>
      <c r="B205" s="10" t="s">
        <v>231</v>
      </c>
      <c r="C205" s="10" t="s">
        <v>241</v>
      </c>
      <c r="D205" s="11" t="s">
        <v>140</v>
      </c>
      <c r="E205" s="12">
        <v>0</v>
      </c>
      <c r="F205" s="13">
        <v>3</v>
      </c>
      <c r="G205" s="14">
        <v>3</v>
      </c>
      <c r="H205" s="15" t="s">
        <v>14</v>
      </c>
    </row>
    <row r="206" spans="1:8" x14ac:dyDescent="0.25">
      <c r="A206" s="9" t="s">
        <v>207</v>
      </c>
      <c r="B206" s="10" t="s">
        <v>231</v>
      </c>
      <c r="C206" s="10" t="s">
        <v>244</v>
      </c>
      <c r="D206" s="11" t="s">
        <v>140</v>
      </c>
      <c r="E206" s="12">
        <v>1</v>
      </c>
      <c r="F206" s="13">
        <v>4</v>
      </c>
      <c r="G206" s="14">
        <v>5</v>
      </c>
      <c r="H206" s="15" t="s">
        <v>121</v>
      </c>
    </row>
    <row r="207" spans="1:8" x14ac:dyDescent="0.25">
      <c r="A207" s="9" t="s">
        <v>207</v>
      </c>
      <c r="B207" s="10" t="s">
        <v>231</v>
      </c>
      <c r="C207" s="10" t="s">
        <v>245</v>
      </c>
      <c r="D207" s="11" t="s">
        <v>140</v>
      </c>
      <c r="E207" s="12">
        <v>0</v>
      </c>
      <c r="F207" s="13">
        <v>2</v>
      </c>
      <c r="G207" s="14">
        <v>2</v>
      </c>
      <c r="H207" s="15" t="s">
        <v>14</v>
      </c>
    </row>
    <row r="208" spans="1:8" x14ac:dyDescent="0.25">
      <c r="A208" s="9" t="s">
        <v>207</v>
      </c>
      <c r="B208" s="10" t="s">
        <v>231</v>
      </c>
      <c r="C208" s="10" t="s">
        <v>257</v>
      </c>
      <c r="D208" s="11" t="s">
        <v>140</v>
      </c>
      <c r="E208" s="12">
        <v>1</v>
      </c>
      <c r="F208" s="13">
        <v>0</v>
      </c>
      <c r="G208" s="14">
        <v>1</v>
      </c>
      <c r="H208" s="15" t="s">
        <v>49</v>
      </c>
    </row>
    <row r="209" spans="1:12" x14ac:dyDescent="0.25">
      <c r="A209" s="9" t="s">
        <v>207</v>
      </c>
      <c r="B209" s="10" t="s">
        <v>231</v>
      </c>
      <c r="C209" s="10" t="s">
        <v>258</v>
      </c>
      <c r="D209" s="11" t="s">
        <v>140</v>
      </c>
      <c r="E209" s="12">
        <v>0</v>
      </c>
      <c r="F209" s="13">
        <v>1</v>
      </c>
      <c r="G209" s="14">
        <v>1</v>
      </c>
      <c r="H209" s="15" t="s">
        <v>14</v>
      </c>
      <c r="I209" s="1"/>
      <c r="J209" s="1"/>
      <c r="K209" s="1"/>
      <c r="L209" s="1"/>
    </row>
    <row r="210" spans="1:12" x14ac:dyDescent="0.25">
      <c r="A210" s="9" t="s">
        <v>207</v>
      </c>
      <c r="B210" s="10" t="s">
        <v>231</v>
      </c>
      <c r="C210" s="10" t="s">
        <v>248</v>
      </c>
      <c r="D210" s="11" t="s">
        <v>140</v>
      </c>
      <c r="E210" s="12">
        <v>0</v>
      </c>
      <c r="F210" s="13">
        <v>9</v>
      </c>
      <c r="G210" s="14">
        <v>9</v>
      </c>
      <c r="H210" s="15" t="s">
        <v>14</v>
      </c>
      <c r="I210" s="1"/>
      <c r="J210" s="1"/>
      <c r="K210" s="1"/>
      <c r="L210" s="1"/>
    </row>
    <row r="211" spans="1:12" x14ac:dyDescent="0.25">
      <c r="A211" s="9" t="s">
        <v>207</v>
      </c>
      <c r="B211" s="10" t="s">
        <v>231</v>
      </c>
      <c r="C211" s="10" t="s">
        <v>250</v>
      </c>
      <c r="D211" s="11" t="s">
        <v>140</v>
      </c>
      <c r="E211" s="12">
        <v>2</v>
      </c>
      <c r="F211" s="13">
        <v>15</v>
      </c>
      <c r="G211" s="14">
        <v>17</v>
      </c>
      <c r="H211" s="15" t="s">
        <v>259</v>
      </c>
      <c r="I211" s="1"/>
      <c r="J211" s="1"/>
      <c r="K211" s="1"/>
      <c r="L211" s="1"/>
    </row>
    <row r="212" spans="1:12" x14ac:dyDescent="0.25">
      <c r="A212" s="9" t="s">
        <v>207</v>
      </c>
      <c r="B212" s="10" t="s">
        <v>231</v>
      </c>
      <c r="C212" s="10" t="s">
        <v>260</v>
      </c>
      <c r="D212" s="11" t="s">
        <v>140</v>
      </c>
      <c r="E212" s="12">
        <v>0</v>
      </c>
      <c r="F212" s="13">
        <v>7</v>
      </c>
      <c r="G212" s="14">
        <v>7</v>
      </c>
      <c r="H212" s="15" t="s">
        <v>14</v>
      </c>
      <c r="I212" s="1"/>
      <c r="J212" s="1"/>
      <c r="K212" s="1"/>
      <c r="L212" s="1"/>
    </row>
    <row r="213" spans="1:12" x14ac:dyDescent="0.25">
      <c r="A213" s="16" t="s">
        <v>207</v>
      </c>
      <c r="B213" s="17" t="s">
        <v>231</v>
      </c>
      <c r="C213" s="17" t="s">
        <v>261</v>
      </c>
      <c r="D213" s="18" t="s">
        <v>140</v>
      </c>
      <c r="E213" s="19">
        <v>1</v>
      </c>
      <c r="F213" s="20">
        <v>2</v>
      </c>
      <c r="G213" s="21">
        <v>3</v>
      </c>
      <c r="H213" s="22" t="s">
        <v>104</v>
      </c>
      <c r="I213" s="1"/>
      <c r="J213" s="1"/>
      <c r="K213" s="1"/>
      <c r="L213" s="1"/>
    </row>
    <row r="214" spans="1:12" x14ac:dyDescent="0.25">
      <c r="A214" s="43"/>
      <c r="B214" s="43"/>
      <c r="C214" s="43"/>
      <c r="D214" s="43"/>
      <c r="E214" s="38">
        <f>SUM(E186:E213)</f>
        <v>46</v>
      </c>
      <c r="F214" s="38">
        <f t="shared" ref="F214:G214" si="18">SUM(F186:F213)</f>
        <v>321</v>
      </c>
      <c r="G214" s="38">
        <f t="shared" si="18"/>
        <v>367</v>
      </c>
      <c r="H214" s="45"/>
      <c r="I214" s="46"/>
      <c r="J214" s="46"/>
      <c r="K214" s="46"/>
      <c r="L214" s="46"/>
    </row>
    <row r="215" spans="1:12" x14ac:dyDescent="0.25">
      <c r="A215" s="2" t="s">
        <v>207</v>
      </c>
      <c r="B215" s="3"/>
      <c r="C215" s="3" t="s">
        <v>234</v>
      </c>
      <c r="D215" s="4" t="s">
        <v>2</v>
      </c>
      <c r="E215" s="1"/>
      <c r="F215" s="1"/>
      <c r="G215" s="1"/>
      <c r="H215" s="1"/>
      <c r="I215" s="5">
        <v>4</v>
      </c>
      <c r="J215" s="6">
        <v>4</v>
      </c>
      <c r="K215" s="7">
        <v>8</v>
      </c>
      <c r="L215" s="8" t="s">
        <v>26</v>
      </c>
    </row>
    <row r="216" spans="1:12" x14ac:dyDescent="0.25">
      <c r="A216" s="9" t="s">
        <v>207</v>
      </c>
      <c r="B216" s="10"/>
      <c r="C216" s="10" t="s">
        <v>239</v>
      </c>
      <c r="D216" s="11" t="s">
        <v>2</v>
      </c>
      <c r="E216" s="1"/>
      <c r="F216" s="1"/>
      <c r="G216" s="1"/>
      <c r="H216" s="1"/>
      <c r="I216" s="12">
        <v>1</v>
      </c>
      <c r="J216" s="13">
        <v>3</v>
      </c>
      <c r="K216" s="14">
        <v>4</v>
      </c>
      <c r="L216" s="15" t="s">
        <v>17</v>
      </c>
    </row>
    <row r="217" spans="1:12" x14ac:dyDescent="0.25">
      <c r="A217" s="9" t="s">
        <v>207</v>
      </c>
      <c r="B217" s="10"/>
      <c r="C217" s="10" t="s">
        <v>262</v>
      </c>
      <c r="D217" s="11" t="s">
        <v>263</v>
      </c>
      <c r="E217" s="1"/>
      <c r="F217" s="1"/>
      <c r="G217" s="1"/>
      <c r="H217" s="1"/>
      <c r="I217" s="12">
        <v>1</v>
      </c>
      <c r="J217" s="13">
        <v>4</v>
      </c>
      <c r="K217" s="14">
        <v>5</v>
      </c>
      <c r="L217" s="15" t="s">
        <v>121</v>
      </c>
    </row>
    <row r="218" spans="1:12" x14ac:dyDescent="0.25">
      <c r="A218" s="9" t="s">
        <v>207</v>
      </c>
      <c r="B218" s="10"/>
      <c r="C218" s="10" t="s">
        <v>234</v>
      </c>
      <c r="D218" s="11" t="s">
        <v>263</v>
      </c>
      <c r="E218" s="1"/>
      <c r="F218" s="1"/>
      <c r="G218" s="1"/>
      <c r="H218" s="1"/>
      <c r="I218" s="12">
        <v>0</v>
      </c>
      <c r="J218" s="13">
        <v>2</v>
      </c>
      <c r="K218" s="14">
        <v>2</v>
      </c>
      <c r="L218" s="15" t="s">
        <v>14</v>
      </c>
    </row>
    <row r="219" spans="1:12" x14ac:dyDescent="0.25">
      <c r="A219" s="9" t="s">
        <v>207</v>
      </c>
      <c r="B219" s="10"/>
      <c r="C219" s="10" t="s">
        <v>262</v>
      </c>
      <c r="D219" s="11" t="s">
        <v>264</v>
      </c>
      <c r="E219" s="1"/>
      <c r="F219" s="1"/>
      <c r="G219" s="1"/>
      <c r="H219" s="1"/>
      <c r="I219" s="12">
        <v>13</v>
      </c>
      <c r="J219" s="13">
        <v>28</v>
      </c>
      <c r="K219" s="14">
        <v>41</v>
      </c>
      <c r="L219" s="15" t="s">
        <v>265</v>
      </c>
    </row>
    <row r="220" spans="1:12" ht="15.75" thickBot="1" x14ac:dyDescent="0.3">
      <c r="A220" s="10" t="s">
        <v>207</v>
      </c>
      <c r="B220" s="10"/>
      <c r="C220" s="10" t="s">
        <v>266</v>
      </c>
      <c r="D220" s="10" t="s">
        <v>264</v>
      </c>
      <c r="E220" s="1"/>
      <c r="F220" s="1"/>
      <c r="G220" s="1"/>
      <c r="H220" s="1"/>
      <c r="I220" s="23">
        <v>2</v>
      </c>
      <c r="J220" s="24">
        <v>9</v>
      </c>
      <c r="K220" s="25">
        <v>11</v>
      </c>
      <c r="L220" s="26" t="s">
        <v>247</v>
      </c>
    </row>
    <row r="221" spans="1:12" x14ac:dyDescent="0.25">
      <c r="A221" s="43"/>
      <c r="B221" s="43"/>
      <c r="C221" s="43"/>
      <c r="D221" s="43"/>
      <c r="E221" s="38"/>
      <c r="F221" s="38"/>
      <c r="G221" s="38"/>
      <c r="H221" s="38"/>
      <c r="I221" s="38">
        <f>SUM(I215:I220)</f>
        <v>21</v>
      </c>
      <c r="J221" s="38">
        <f t="shared" ref="J221:K221" si="19">SUM(J215:J220)</f>
        <v>50</v>
      </c>
      <c r="K221" s="38">
        <f t="shared" si="19"/>
        <v>71</v>
      </c>
      <c r="L221" s="38"/>
    </row>
    <row r="222" spans="1:12" ht="15.75" x14ac:dyDescent="0.25">
      <c r="A222" s="57" t="s">
        <v>267</v>
      </c>
      <c r="B222" s="64"/>
      <c r="C222" s="64"/>
      <c r="D222" s="64"/>
      <c r="E222" s="58">
        <f>SUM(E214,E185,E173)</f>
        <v>113</v>
      </c>
      <c r="F222" s="58">
        <f>SUM(F214,F185,F173)</f>
        <v>628</v>
      </c>
      <c r="G222" s="58">
        <f>SUM(G214,G185,G173)</f>
        <v>741</v>
      </c>
      <c r="H222" s="58"/>
      <c r="I222" s="58">
        <v>21</v>
      </c>
      <c r="J222" s="58">
        <v>50</v>
      </c>
      <c r="K222" s="58">
        <v>71</v>
      </c>
      <c r="L222" s="65"/>
    </row>
    <row r="223" spans="1:12" x14ac:dyDescent="0.25">
      <c r="A223" s="2" t="s">
        <v>268</v>
      </c>
      <c r="B223" s="3" t="s">
        <v>269</v>
      </c>
      <c r="C223" s="3" t="s">
        <v>270</v>
      </c>
      <c r="D223" s="4" t="s">
        <v>2</v>
      </c>
      <c r="E223" s="1"/>
      <c r="F223" s="1"/>
      <c r="G223" s="1"/>
      <c r="H223" s="1"/>
      <c r="I223" s="5">
        <v>1</v>
      </c>
      <c r="J223" s="6">
        <v>0</v>
      </c>
      <c r="K223" s="7">
        <v>1</v>
      </c>
      <c r="L223" s="8" t="s">
        <v>49</v>
      </c>
    </row>
    <row r="224" spans="1:12" x14ac:dyDescent="0.25">
      <c r="A224" s="9" t="s">
        <v>268</v>
      </c>
      <c r="B224" s="10" t="s">
        <v>269</v>
      </c>
      <c r="C224" s="10" t="s">
        <v>271</v>
      </c>
      <c r="D224" s="11" t="s">
        <v>2</v>
      </c>
      <c r="E224" s="1"/>
      <c r="F224" s="1"/>
      <c r="G224" s="1"/>
      <c r="H224" s="1"/>
      <c r="I224" s="12">
        <v>2</v>
      </c>
      <c r="J224" s="13">
        <v>3</v>
      </c>
      <c r="K224" s="14">
        <v>5</v>
      </c>
      <c r="L224" s="15" t="s">
        <v>30</v>
      </c>
    </row>
    <row r="225" spans="1:12" x14ac:dyDescent="0.25">
      <c r="A225" s="9" t="s">
        <v>268</v>
      </c>
      <c r="B225" s="10" t="s">
        <v>269</v>
      </c>
      <c r="C225" s="10" t="s">
        <v>272</v>
      </c>
      <c r="D225" s="11" t="s">
        <v>2</v>
      </c>
      <c r="E225" s="1"/>
      <c r="F225" s="1"/>
      <c r="G225" s="1"/>
      <c r="H225" s="1"/>
      <c r="I225" s="12">
        <v>1</v>
      </c>
      <c r="J225" s="13">
        <v>1</v>
      </c>
      <c r="K225" s="14">
        <v>2</v>
      </c>
      <c r="L225" s="15" t="s">
        <v>26</v>
      </c>
    </row>
    <row r="226" spans="1:12" x14ac:dyDescent="0.25">
      <c r="A226" s="9" t="s">
        <v>268</v>
      </c>
      <c r="B226" s="10" t="s">
        <v>269</v>
      </c>
      <c r="C226" s="10" t="s">
        <v>273</v>
      </c>
      <c r="D226" s="11" t="s">
        <v>2</v>
      </c>
      <c r="E226" s="1"/>
      <c r="F226" s="1"/>
      <c r="G226" s="1"/>
      <c r="H226" s="1"/>
      <c r="I226" s="12">
        <v>2</v>
      </c>
      <c r="J226" s="13">
        <v>1</v>
      </c>
      <c r="K226" s="14">
        <v>3</v>
      </c>
      <c r="L226" s="15" t="s">
        <v>24</v>
      </c>
    </row>
    <row r="227" spans="1:12" x14ac:dyDescent="0.25">
      <c r="A227" s="9" t="s">
        <v>268</v>
      </c>
      <c r="B227" s="10" t="s">
        <v>269</v>
      </c>
      <c r="C227" s="10" t="s">
        <v>274</v>
      </c>
      <c r="D227" s="11" t="s">
        <v>1</v>
      </c>
      <c r="E227" s="12">
        <v>5</v>
      </c>
      <c r="F227" s="13">
        <v>0</v>
      </c>
      <c r="G227" s="14">
        <v>5</v>
      </c>
      <c r="H227" s="15" t="s">
        <v>49</v>
      </c>
      <c r="I227" s="1"/>
      <c r="J227" s="1"/>
      <c r="K227" s="1"/>
      <c r="L227" s="1"/>
    </row>
    <row r="228" spans="1:12" x14ac:dyDescent="0.25">
      <c r="A228" s="9" t="s">
        <v>268</v>
      </c>
      <c r="B228" s="10" t="s">
        <v>269</v>
      </c>
      <c r="C228" s="10" t="s">
        <v>270</v>
      </c>
      <c r="D228" s="11" t="s">
        <v>1</v>
      </c>
      <c r="E228" s="12">
        <v>9</v>
      </c>
      <c r="F228" s="13">
        <v>2</v>
      </c>
      <c r="G228" s="14">
        <v>11</v>
      </c>
      <c r="H228" s="15" t="s">
        <v>275</v>
      </c>
      <c r="I228" s="1"/>
      <c r="J228" s="1"/>
      <c r="K228" s="1"/>
      <c r="L228" s="1"/>
    </row>
    <row r="229" spans="1:12" x14ac:dyDescent="0.25">
      <c r="A229" s="9" t="s">
        <v>268</v>
      </c>
      <c r="B229" s="10" t="s">
        <v>269</v>
      </c>
      <c r="C229" s="10" t="s">
        <v>271</v>
      </c>
      <c r="D229" s="11" t="s">
        <v>1</v>
      </c>
      <c r="E229" s="12">
        <v>19</v>
      </c>
      <c r="F229" s="13">
        <v>14</v>
      </c>
      <c r="G229" s="14">
        <v>33</v>
      </c>
      <c r="H229" s="15" t="s">
        <v>276</v>
      </c>
      <c r="I229" s="1"/>
      <c r="J229" s="1"/>
      <c r="K229" s="1"/>
      <c r="L229" s="1"/>
    </row>
    <row r="230" spans="1:12" x14ac:dyDescent="0.25">
      <c r="A230" s="9" t="s">
        <v>268</v>
      </c>
      <c r="B230" s="10" t="s">
        <v>269</v>
      </c>
      <c r="C230" s="10" t="s">
        <v>277</v>
      </c>
      <c r="D230" s="11" t="s">
        <v>1</v>
      </c>
      <c r="E230" s="12">
        <v>2</v>
      </c>
      <c r="F230" s="13">
        <v>0</v>
      </c>
      <c r="G230" s="14">
        <v>2</v>
      </c>
      <c r="H230" s="15" t="s">
        <v>49</v>
      </c>
      <c r="I230" s="1"/>
      <c r="J230" s="1"/>
      <c r="K230" s="1"/>
      <c r="L230" s="1"/>
    </row>
    <row r="231" spans="1:12" x14ac:dyDescent="0.25">
      <c r="A231" s="9" t="s">
        <v>268</v>
      </c>
      <c r="B231" s="10" t="s">
        <v>269</v>
      </c>
      <c r="C231" s="10" t="s">
        <v>272</v>
      </c>
      <c r="D231" s="11" t="s">
        <v>1</v>
      </c>
      <c r="E231" s="12">
        <v>22</v>
      </c>
      <c r="F231" s="13">
        <v>3</v>
      </c>
      <c r="G231" s="14">
        <v>25</v>
      </c>
      <c r="H231" s="15" t="s">
        <v>278</v>
      </c>
      <c r="I231" s="1"/>
      <c r="J231" s="1"/>
      <c r="K231" s="1"/>
      <c r="L231" s="1"/>
    </row>
    <row r="232" spans="1:12" x14ac:dyDescent="0.25">
      <c r="A232" s="9" t="s">
        <v>268</v>
      </c>
      <c r="B232" s="10" t="s">
        <v>269</v>
      </c>
      <c r="C232" s="10" t="s">
        <v>273</v>
      </c>
      <c r="D232" s="18" t="s">
        <v>1</v>
      </c>
      <c r="E232" s="19">
        <v>26</v>
      </c>
      <c r="F232" s="20">
        <v>4</v>
      </c>
      <c r="G232" s="21">
        <v>30</v>
      </c>
      <c r="H232" s="22" t="s">
        <v>279</v>
      </c>
      <c r="I232" s="1"/>
      <c r="J232" s="1"/>
      <c r="K232" s="1"/>
      <c r="L232" s="1"/>
    </row>
    <row r="233" spans="1:12" x14ac:dyDescent="0.25">
      <c r="A233" s="36"/>
      <c r="B233" s="37"/>
      <c r="C233" s="37"/>
      <c r="D233" s="37"/>
      <c r="E233" s="38">
        <f>SUM(E227:E232)</f>
        <v>83</v>
      </c>
      <c r="F233" s="38">
        <f t="shared" ref="F233:G233" si="20">SUM(F227:F232)</f>
        <v>23</v>
      </c>
      <c r="G233" s="38">
        <f t="shared" si="20"/>
        <v>106</v>
      </c>
      <c r="H233" s="38"/>
      <c r="I233" s="38">
        <f>SUM(I223:I226)</f>
        <v>6</v>
      </c>
      <c r="J233" s="38">
        <f t="shared" ref="J233:K233" si="21">SUM(J223:J226)</f>
        <v>5</v>
      </c>
      <c r="K233" s="38">
        <f t="shared" si="21"/>
        <v>11</v>
      </c>
      <c r="L233" s="41"/>
    </row>
    <row r="234" spans="1:12" x14ac:dyDescent="0.25">
      <c r="A234" s="9" t="s">
        <v>268</v>
      </c>
      <c r="B234" s="10" t="s">
        <v>280</v>
      </c>
      <c r="C234" s="10" t="s">
        <v>281</v>
      </c>
      <c r="D234" s="4" t="s">
        <v>2</v>
      </c>
      <c r="E234" s="1"/>
      <c r="F234" s="1"/>
      <c r="G234" s="1"/>
      <c r="H234" s="1"/>
      <c r="I234" s="5">
        <v>5</v>
      </c>
      <c r="J234" s="6">
        <v>5</v>
      </c>
      <c r="K234" s="7">
        <v>10</v>
      </c>
      <c r="L234" s="8" t="s">
        <v>26</v>
      </c>
    </row>
    <row r="235" spans="1:12" x14ac:dyDescent="0.25">
      <c r="A235" s="9" t="s">
        <v>268</v>
      </c>
      <c r="B235" s="10" t="s">
        <v>280</v>
      </c>
      <c r="C235" s="10" t="s">
        <v>282</v>
      </c>
      <c r="D235" s="11" t="s">
        <v>2</v>
      </c>
      <c r="E235" s="1"/>
      <c r="F235" s="1"/>
      <c r="G235" s="1"/>
      <c r="H235" s="1"/>
      <c r="I235" s="12">
        <v>9</v>
      </c>
      <c r="J235" s="13">
        <v>6</v>
      </c>
      <c r="K235" s="14">
        <v>15</v>
      </c>
      <c r="L235" s="15" t="s">
        <v>283</v>
      </c>
    </row>
    <row r="236" spans="1:12" x14ac:dyDescent="0.25">
      <c r="A236" s="9" t="s">
        <v>268</v>
      </c>
      <c r="B236" s="10" t="s">
        <v>280</v>
      </c>
      <c r="C236" s="10" t="s">
        <v>281</v>
      </c>
      <c r="D236" s="11" t="s">
        <v>1</v>
      </c>
      <c r="E236" s="12">
        <v>4</v>
      </c>
      <c r="F236" s="13">
        <v>3</v>
      </c>
      <c r="G236" s="14">
        <v>7</v>
      </c>
      <c r="H236" s="15" t="s">
        <v>55</v>
      </c>
      <c r="I236" s="1"/>
      <c r="J236" s="1"/>
      <c r="K236" s="1"/>
      <c r="L236" s="1"/>
    </row>
    <row r="237" spans="1:12" x14ac:dyDescent="0.25">
      <c r="A237" s="16" t="s">
        <v>268</v>
      </c>
      <c r="B237" s="17" t="s">
        <v>280</v>
      </c>
      <c r="C237" s="17" t="s">
        <v>282</v>
      </c>
      <c r="D237" s="18" t="s">
        <v>1</v>
      </c>
      <c r="E237" s="19">
        <v>12</v>
      </c>
      <c r="F237" s="20">
        <v>20</v>
      </c>
      <c r="G237" s="21">
        <v>32</v>
      </c>
      <c r="H237" s="22" t="s">
        <v>63</v>
      </c>
      <c r="I237" s="1"/>
      <c r="J237" s="1"/>
      <c r="K237" s="1"/>
      <c r="L237" s="1"/>
    </row>
    <row r="238" spans="1:12" x14ac:dyDescent="0.25">
      <c r="A238" s="43"/>
      <c r="B238" s="43"/>
      <c r="C238" s="43"/>
      <c r="D238" s="43"/>
      <c r="E238" s="38">
        <v>16</v>
      </c>
      <c r="F238" s="38">
        <v>23</v>
      </c>
      <c r="G238" s="38">
        <v>39</v>
      </c>
      <c r="H238" s="38"/>
      <c r="I238" s="38">
        <v>14</v>
      </c>
      <c r="J238" s="38">
        <v>11</v>
      </c>
      <c r="K238" s="38">
        <v>25</v>
      </c>
      <c r="L238" s="46"/>
    </row>
    <row r="239" spans="1:12" x14ac:dyDescent="0.25">
      <c r="A239" s="2" t="s">
        <v>268</v>
      </c>
      <c r="B239" s="3" t="s">
        <v>284</v>
      </c>
      <c r="C239" s="3" t="s">
        <v>285</v>
      </c>
      <c r="D239" s="4" t="s">
        <v>2</v>
      </c>
      <c r="E239" s="1"/>
      <c r="F239" s="1"/>
      <c r="G239" s="1"/>
      <c r="H239" s="1"/>
      <c r="I239" s="5">
        <v>2</v>
      </c>
      <c r="J239" s="6">
        <v>1</v>
      </c>
      <c r="K239" s="7">
        <v>3</v>
      </c>
      <c r="L239" s="8" t="s">
        <v>24</v>
      </c>
    </row>
    <row r="240" spans="1:12" x14ac:dyDescent="0.25">
      <c r="A240" s="9" t="s">
        <v>268</v>
      </c>
      <c r="B240" s="10" t="s">
        <v>284</v>
      </c>
      <c r="C240" s="10" t="s">
        <v>286</v>
      </c>
      <c r="D240" s="11" t="s">
        <v>2</v>
      </c>
      <c r="E240" s="1"/>
      <c r="F240" s="1"/>
      <c r="G240" s="1"/>
      <c r="H240" s="1"/>
      <c r="I240" s="12">
        <v>4</v>
      </c>
      <c r="J240" s="13">
        <v>3</v>
      </c>
      <c r="K240" s="14">
        <v>7</v>
      </c>
      <c r="L240" s="15" t="s">
        <v>55</v>
      </c>
    </row>
    <row r="241" spans="1:12" x14ac:dyDescent="0.25">
      <c r="A241" s="9" t="s">
        <v>268</v>
      </c>
      <c r="B241" s="10" t="s">
        <v>284</v>
      </c>
      <c r="C241" s="10" t="s">
        <v>287</v>
      </c>
      <c r="D241" s="11" t="s">
        <v>2</v>
      </c>
      <c r="E241" s="1"/>
      <c r="F241" s="1"/>
      <c r="G241" s="1"/>
      <c r="H241" s="1"/>
      <c r="I241" s="12">
        <v>20</v>
      </c>
      <c r="J241" s="13">
        <v>23</v>
      </c>
      <c r="K241" s="14">
        <v>43</v>
      </c>
      <c r="L241" s="15" t="s">
        <v>288</v>
      </c>
    </row>
    <row r="242" spans="1:12" x14ac:dyDescent="0.25">
      <c r="A242" s="9" t="s">
        <v>268</v>
      </c>
      <c r="B242" s="10" t="s">
        <v>284</v>
      </c>
      <c r="C242" s="10" t="s">
        <v>285</v>
      </c>
      <c r="D242" s="11" t="s">
        <v>1</v>
      </c>
      <c r="E242" s="12">
        <v>0</v>
      </c>
      <c r="F242" s="13">
        <v>9</v>
      </c>
      <c r="G242" s="14">
        <v>9</v>
      </c>
      <c r="H242" s="15" t="s">
        <v>14</v>
      </c>
      <c r="I242" s="1"/>
      <c r="J242" s="1"/>
      <c r="K242" s="1"/>
      <c r="L242" s="1"/>
    </row>
    <row r="243" spans="1:12" x14ac:dyDescent="0.25">
      <c r="A243" s="9" t="s">
        <v>268</v>
      </c>
      <c r="B243" s="10" t="s">
        <v>284</v>
      </c>
      <c r="C243" s="10" t="s">
        <v>286</v>
      </c>
      <c r="D243" s="11" t="s">
        <v>1</v>
      </c>
      <c r="E243" s="12">
        <v>7</v>
      </c>
      <c r="F243" s="13">
        <v>9</v>
      </c>
      <c r="G243" s="14">
        <v>16</v>
      </c>
      <c r="H243" s="15" t="s">
        <v>289</v>
      </c>
      <c r="I243" s="1"/>
      <c r="J243" s="1"/>
      <c r="K243" s="1"/>
      <c r="L243" s="1"/>
    </row>
    <row r="244" spans="1:12" x14ac:dyDescent="0.25">
      <c r="A244" s="16" t="s">
        <v>268</v>
      </c>
      <c r="B244" s="17" t="s">
        <v>284</v>
      </c>
      <c r="C244" s="17" t="s">
        <v>287</v>
      </c>
      <c r="D244" s="18" t="s">
        <v>1</v>
      </c>
      <c r="E244" s="19">
        <v>11</v>
      </c>
      <c r="F244" s="20">
        <v>16</v>
      </c>
      <c r="G244" s="21">
        <v>27</v>
      </c>
      <c r="H244" s="22" t="s">
        <v>290</v>
      </c>
      <c r="I244" s="1"/>
      <c r="J244" s="1"/>
      <c r="K244" s="1"/>
      <c r="L244" s="1"/>
    </row>
    <row r="245" spans="1:12" x14ac:dyDescent="0.25">
      <c r="A245" s="37"/>
      <c r="B245" s="37"/>
      <c r="C245" s="37"/>
      <c r="D245" s="37"/>
      <c r="E245" s="38">
        <f>SUM(E242:E244)</f>
        <v>18</v>
      </c>
      <c r="F245" s="38">
        <f t="shared" ref="F245:G245" si="22">SUM(F242:F244)</f>
        <v>34</v>
      </c>
      <c r="G245" s="38">
        <f t="shared" si="22"/>
        <v>52</v>
      </c>
      <c r="H245" s="38"/>
      <c r="I245" s="38">
        <v>26</v>
      </c>
      <c r="J245" s="38">
        <v>27</v>
      </c>
      <c r="K245" s="38">
        <v>53</v>
      </c>
      <c r="L245" s="41"/>
    </row>
    <row r="246" spans="1:12" x14ac:dyDescent="0.25">
      <c r="A246" s="2" t="s">
        <v>268</v>
      </c>
      <c r="B246" s="3" t="s">
        <v>291</v>
      </c>
      <c r="C246" s="3" t="s">
        <v>292</v>
      </c>
      <c r="D246" s="4" t="s">
        <v>2</v>
      </c>
      <c r="E246" s="1"/>
      <c r="F246" s="1"/>
      <c r="G246" s="1"/>
      <c r="H246" s="1"/>
      <c r="I246" s="5">
        <v>4</v>
      </c>
      <c r="J246" s="6">
        <v>0</v>
      </c>
      <c r="K246" s="7">
        <v>4</v>
      </c>
      <c r="L246" s="8" t="s">
        <v>49</v>
      </c>
    </row>
    <row r="247" spans="1:12" x14ac:dyDescent="0.25">
      <c r="A247" s="9" t="s">
        <v>268</v>
      </c>
      <c r="B247" s="10" t="s">
        <v>291</v>
      </c>
      <c r="C247" s="10" t="s">
        <v>293</v>
      </c>
      <c r="D247" s="11" t="s">
        <v>2</v>
      </c>
      <c r="E247" s="1"/>
      <c r="F247" s="1"/>
      <c r="G247" s="1"/>
      <c r="H247" s="1"/>
      <c r="I247" s="12">
        <v>1</v>
      </c>
      <c r="J247" s="13">
        <v>0</v>
      </c>
      <c r="K247" s="14">
        <v>1</v>
      </c>
      <c r="L247" s="15" t="s">
        <v>49</v>
      </c>
    </row>
    <row r="248" spans="1:12" x14ac:dyDescent="0.25">
      <c r="A248" s="16" t="s">
        <v>268</v>
      </c>
      <c r="B248" s="17" t="s">
        <v>291</v>
      </c>
      <c r="C248" s="17" t="s">
        <v>292</v>
      </c>
      <c r="D248" s="18" t="s">
        <v>1</v>
      </c>
      <c r="E248" s="19">
        <v>7</v>
      </c>
      <c r="F248" s="20">
        <v>2</v>
      </c>
      <c r="G248" s="21">
        <v>9</v>
      </c>
      <c r="H248" s="22" t="s">
        <v>294</v>
      </c>
      <c r="I248" s="1"/>
      <c r="J248" s="1"/>
      <c r="K248" s="1"/>
      <c r="L248" s="1"/>
    </row>
    <row r="249" spans="1:12" x14ac:dyDescent="0.25">
      <c r="A249" s="37"/>
      <c r="B249" s="37"/>
      <c r="C249" s="37"/>
      <c r="D249" s="37"/>
      <c r="E249" s="38">
        <v>7</v>
      </c>
      <c r="F249" s="38">
        <v>2</v>
      </c>
      <c r="G249" s="38">
        <v>9</v>
      </c>
      <c r="H249" s="38"/>
      <c r="I249" s="38">
        <v>5</v>
      </c>
      <c r="J249" s="38">
        <v>0</v>
      </c>
      <c r="K249" s="38">
        <v>5</v>
      </c>
      <c r="L249" s="41"/>
    </row>
    <row r="250" spans="1:12" x14ac:dyDescent="0.25">
      <c r="A250" s="2" t="s">
        <v>268</v>
      </c>
      <c r="B250" s="3" t="s">
        <v>295</v>
      </c>
      <c r="C250" s="3" t="s">
        <v>296</v>
      </c>
      <c r="D250" s="4" t="s">
        <v>2</v>
      </c>
      <c r="E250" s="1"/>
      <c r="F250" s="1"/>
      <c r="G250" s="1"/>
      <c r="H250" s="1"/>
      <c r="I250" s="5">
        <v>6</v>
      </c>
      <c r="J250" s="6">
        <v>2</v>
      </c>
      <c r="K250" s="7">
        <v>8</v>
      </c>
      <c r="L250" s="8" t="s">
        <v>169</v>
      </c>
    </row>
    <row r="251" spans="1:12" x14ac:dyDescent="0.25">
      <c r="A251" s="9" t="s">
        <v>268</v>
      </c>
      <c r="B251" s="10" t="s">
        <v>295</v>
      </c>
      <c r="C251" s="10" t="s">
        <v>297</v>
      </c>
      <c r="D251" s="11" t="s">
        <v>2</v>
      </c>
      <c r="E251" s="1"/>
      <c r="F251" s="1"/>
      <c r="G251" s="1"/>
      <c r="H251" s="1"/>
      <c r="I251" s="12">
        <v>14</v>
      </c>
      <c r="J251" s="13">
        <v>2</v>
      </c>
      <c r="K251" s="14">
        <v>16</v>
      </c>
      <c r="L251" s="15" t="s">
        <v>278</v>
      </c>
    </row>
    <row r="252" spans="1:12" x14ac:dyDescent="0.25">
      <c r="A252" s="9" t="s">
        <v>268</v>
      </c>
      <c r="B252" s="10" t="s">
        <v>295</v>
      </c>
      <c r="C252" s="10" t="s">
        <v>298</v>
      </c>
      <c r="D252" s="11" t="s">
        <v>2</v>
      </c>
      <c r="E252" s="1"/>
      <c r="F252" s="1"/>
      <c r="G252" s="1"/>
      <c r="H252" s="1"/>
      <c r="I252" s="12">
        <v>2</v>
      </c>
      <c r="J252" s="13">
        <v>3</v>
      </c>
      <c r="K252" s="14">
        <v>5</v>
      </c>
      <c r="L252" s="15" t="s">
        <v>30</v>
      </c>
    </row>
    <row r="253" spans="1:12" x14ac:dyDescent="0.25">
      <c r="A253" s="9" t="s">
        <v>268</v>
      </c>
      <c r="B253" s="10" t="s">
        <v>295</v>
      </c>
      <c r="C253" s="10" t="s">
        <v>296</v>
      </c>
      <c r="D253" s="11" t="s">
        <v>196</v>
      </c>
      <c r="E253" s="12">
        <v>1</v>
      </c>
      <c r="F253" s="13">
        <v>0</v>
      </c>
      <c r="G253" s="14">
        <v>1</v>
      </c>
      <c r="H253" s="15" t="s">
        <v>49</v>
      </c>
      <c r="I253" s="1"/>
      <c r="J253" s="1"/>
      <c r="K253" s="1"/>
      <c r="L253" s="1"/>
    </row>
    <row r="254" spans="1:12" x14ac:dyDescent="0.25">
      <c r="A254" s="9" t="s">
        <v>268</v>
      </c>
      <c r="B254" s="10" t="s">
        <v>295</v>
      </c>
      <c r="C254" s="10" t="s">
        <v>298</v>
      </c>
      <c r="D254" s="11" t="s">
        <v>196</v>
      </c>
      <c r="E254" s="12">
        <v>1</v>
      </c>
      <c r="F254" s="13">
        <v>0</v>
      </c>
      <c r="G254" s="14">
        <v>1</v>
      </c>
      <c r="H254" s="15" t="s">
        <v>49</v>
      </c>
      <c r="I254" s="1"/>
      <c r="J254" s="1"/>
      <c r="K254" s="1"/>
      <c r="L254" s="1"/>
    </row>
    <row r="255" spans="1:12" x14ac:dyDescent="0.25">
      <c r="A255" s="9" t="s">
        <v>268</v>
      </c>
      <c r="B255" s="10" t="s">
        <v>295</v>
      </c>
      <c r="C255" s="10" t="s">
        <v>296</v>
      </c>
      <c r="D255" s="11" t="s">
        <v>1</v>
      </c>
      <c r="E255" s="12">
        <v>1</v>
      </c>
      <c r="F255" s="13">
        <v>1</v>
      </c>
      <c r="G255" s="14">
        <v>2</v>
      </c>
      <c r="H255" s="15" t="s">
        <v>26</v>
      </c>
      <c r="I255" s="1"/>
      <c r="J255" s="1"/>
      <c r="K255" s="1"/>
      <c r="L255" s="1"/>
    </row>
    <row r="256" spans="1:12" x14ac:dyDescent="0.25">
      <c r="A256" s="9" t="s">
        <v>268</v>
      </c>
      <c r="B256" s="10" t="s">
        <v>295</v>
      </c>
      <c r="C256" s="10" t="s">
        <v>297</v>
      </c>
      <c r="D256" s="11" t="s">
        <v>1</v>
      </c>
      <c r="E256" s="12">
        <v>2</v>
      </c>
      <c r="F256" s="13">
        <v>3</v>
      </c>
      <c r="G256" s="14">
        <v>5</v>
      </c>
      <c r="H256" s="15" t="s">
        <v>30</v>
      </c>
      <c r="I256" s="1"/>
      <c r="J256" s="1"/>
      <c r="K256" s="1"/>
      <c r="L256" s="1"/>
    </row>
    <row r="257" spans="1:12" x14ac:dyDescent="0.25">
      <c r="A257" s="9" t="s">
        <v>268</v>
      </c>
      <c r="B257" s="10" t="s">
        <v>295</v>
      </c>
      <c r="C257" s="10" t="s">
        <v>299</v>
      </c>
      <c r="D257" s="11" t="s">
        <v>1</v>
      </c>
      <c r="E257" s="12">
        <v>1</v>
      </c>
      <c r="F257" s="13">
        <v>2</v>
      </c>
      <c r="G257" s="14">
        <v>3</v>
      </c>
      <c r="H257" s="15" t="s">
        <v>104</v>
      </c>
      <c r="I257" s="1"/>
      <c r="J257" s="1"/>
      <c r="K257" s="1"/>
      <c r="L257" s="1"/>
    </row>
    <row r="258" spans="1:12" x14ac:dyDescent="0.25">
      <c r="A258" s="16" t="s">
        <v>268</v>
      </c>
      <c r="B258" s="17" t="s">
        <v>295</v>
      </c>
      <c r="C258" s="17" t="s">
        <v>298</v>
      </c>
      <c r="D258" s="18" t="s">
        <v>1</v>
      </c>
      <c r="E258" s="19">
        <v>9</v>
      </c>
      <c r="F258" s="20">
        <v>0</v>
      </c>
      <c r="G258" s="21">
        <v>9</v>
      </c>
      <c r="H258" s="22" t="s">
        <v>49</v>
      </c>
      <c r="I258" s="1"/>
      <c r="J258" s="1"/>
      <c r="K258" s="1"/>
      <c r="L258" s="1"/>
    </row>
    <row r="259" spans="1:12" x14ac:dyDescent="0.25">
      <c r="A259" s="37"/>
      <c r="B259" s="37"/>
      <c r="C259" s="37"/>
      <c r="D259" s="37"/>
      <c r="E259" s="38">
        <f>SUM(E253:E258)</f>
        <v>15</v>
      </c>
      <c r="F259" s="38">
        <f t="shared" ref="F259:G259" si="23">SUM(F253:F258)</f>
        <v>6</v>
      </c>
      <c r="G259" s="38">
        <f t="shared" si="23"/>
        <v>21</v>
      </c>
      <c r="H259" s="38"/>
      <c r="I259" s="38">
        <f>SUM(I250:I252)</f>
        <v>22</v>
      </c>
      <c r="J259" s="38">
        <f t="shared" ref="J259:K259" si="24">SUM(J250:J252)</f>
        <v>7</v>
      </c>
      <c r="K259" s="38">
        <f t="shared" si="24"/>
        <v>29</v>
      </c>
      <c r="L259" s="41"/>
    </row>
    <row r="260" spans="1:12" x14ac:dyDescent="0.25">
      <c r="A260" s="2" t="s">
        <v>268</v>
      </c>
      <c r="B260" s="3" t="s">
        <v>300</v>
      </c>
      <c r="C260" s="3" t="s">
        <v>301</v>
      </c>
      <c r="D260" s="4" t="s">
        <v>2</v>
      </c>
      <c r="E260" s="1"/>
      <c r="F260" s="1"/>
      <c r="G260" s="1"/>
      <c r="H260" s="1"/>
      <c r="I260" s="5">
        <v>2</v>
      </c>
      <c r="J260" s="6">
        <v>2</v>
      </c>
      <c r="K260" s="7">
        <v>4</v>
      </c>
      <c r="L260" s="8" t="s">
        <v>26</v>
      </c>
    </row>
    <row r="261" spans="1:12" x14ac:dyDescent="0.25">
      <c r="A261" s="9" t="s">
        <v>268</v>
      </c>
      <c r="B261" s="10" t="s">
        <v>300</v>
      </c>
      <c r="C261" s="10" t="s">
        <v>302</v>
      </c>
      <c r="D261" s="11" t="s">
        <v>2</v>
      </c>
      <c r="E261" s="1"/>
      <c r="F261" s="1"/>
      <c r="G261" s="1"/>
      <c r="H261" s="1"/>
      <c r="I261" s="12">
        <v>0</v>
      </c>
      <c r="J261" s="13">
        <v>1</v>
      </c>
      <c r="K261" s="14">
        <v>1</v>
      </c>
      <c r="L261" s="15" t="s">
        <v>14</v>
      </c>
    </row>
    <row r="262" spans="1:12" x14ac:dyDescent="0.25">
      <c r="A262" s="9" t="s">
        <v>268</v>
      </c>
      <c r="B262" s="10" t="s">
        <v>300</v>
      </c>
      <c r="C262" s="10" t="s">
        <v>303</v>
      </c>
      <c r="D262" s="11" t="s">
        <v>2</v>
      </c>
      <c r="E262" s="1"/>
      <c r="F262" s="1"/>
      <c r="G262" s="1"/>
      <c r="H262" s="1"/>
      <c r="I262" s="12">
        <v>0</v>
      </c>
      <c r="J262" s="13">
        <v>3</v>
      </c>
      <c r="K262" s="14">
        <v>3</v>
      </c>
      <c r="L262" s="15" t="s">
        <v>14</v>
      </c>
    </row>
    <row r="263" spans="1:12" x14ac:dyDescent="0.25">
      <c r="A263" s="9" t="s">
        <v>268</v>
      </c>
      <c r="B263" s="10" t="s">
        <v>300</v>
      </c>
      <c r="C263" s="10" t="s">
        <v>301</v>
      </c>
      <c r="D263" s="11" t="s">
        <v>1</v>
      </c>
      <c r="E263" s="12">
        <v>14</v>
      </c>
      <c r="F263" s="13">
        <v>8</v>
      </c>
      <c r="G263" s="14">
        <v>22</v>
      </c>
      <c r="H263" s="15" t="s">
        <v>304</v>
      </c>
      <c r="I263" s="1"/>
      <c r="J263" s="1"/>
      <c r="K263" s="1"/>
      <c r="L263" s="1"/>
    </row>
    <row r="264" spans="1:12" x14ac:dyDescent="0.25">
      <c r="A264" s="9" t="s">
        <v>268</v>
      </c>
      <c r="B264" s="10" t="s">
        <v>300</v>
      </c>
      <c r="C264" s="10" t="s">
        <v>305</v>
      </c>
      <c r="D264" s="11" t="s">
        <v>1</v>
      </c>
      <c r="E264" s="12">
        <v>5</v>
      </c>
      <c r="F264" s="13">
        <v>3</v>
      </c>
      <c r="G264" s="14">
        <v>8</v>
      </c>
      <c r="H264" s="15" t="s">
        <v>306</v>
      </c>
      <c r="I264" s="1"/>
      <c r="J264" s="1"/>
      <c r="K264" s="1"/>
      <c r="L264" s="1"/>
    </row>
    <row r="265" spans="1:12" x14ac:dyDescent="0.25">
      <c r="A265" s="16" t="s">
        <v>268</v>
      </c>
      <c r="B265" s="17" t="s">
        <v>300</v>
      </c>
      <c r="C265" s="17" t="s">
        <v>303</v>
      </c>
      <c r="D265" s="18" t="s">
        <v>1</v>
      </c>
      <c r="E265" s="19">
        <v>10</v>
      </c>
      <c r="F265" s="20">
        <v>9</v>
      </c>
      <c r="G265" s="21">
        <v>19</v>
      </c>
      <c r="H265" s="22" t="s">
        <v>307</v>
      </c>
      <c r="I265" s="1"/>
      <c r="J265" s="1"/>
      <c r="K265" s="1"/>
      <c r="L265" s="1"/>
    </row>
    <row r="266" spans="1:12" x14ac:dyDescent="0.25">
      <c r="A266" s="37"/>
      <c r="B266" s="37"/>
      <c r="C266" s="37"/>
      <c r="D266" s="37"/>
      <c r="E266" s="38">
        <f>SUM(E263:E265)</f>
        <v>29</v>
      </c>
      <c r="F266" s="38">
        <f t="shared" ref="F266:G266" si="25">SUM(F263:F265)</f>
        <v>20</v>
      </c>
      <c r="G266" s="38">
        <f t="shared" si="25"/>
        <v>49</v>
      </c>
      <c r="H266" s="38"/>
      <c r="I266" s="38">
        <v>2</v>
      </c>
      <c r="J266" s="38">
        <v>6</v>
      </c>
      <c r="K266" s="38">
        <v>8</v>
      </c>
      <c r="L266" s="41"/>
    </row>
    <row r="267" spans="1:12" ht="15.75" x14ac:dyDescent="0.25">
      <c r="A267" s="57" t="s">
        <v>308</v>
      </c>
      <c r="B267" s="57"/>
      <c r="C267" s="57"/>
      <c r="D267" s="57"/>
      <c r="E267" s="58">
        <f>SUM(E266+E259+E249+E245+E238+E233)</f>
        <v>168</v>
      </c>
      <c r="F267" s="58">
        <f t="shared" ref="F267:G267" si="26">SUM(F266+F259+F249+F245+F238+F233)</f>
        <v>108</v>
      </c>
      <c r="G267" s="58">
        <f t="shared" si="26"/>
        <v>276</v>
      </c>
      <c r="H267" s="58"/>
      <c r="I267" s="58">
        <f>SUM(I266+I259+I249+I245+I238+I233)</f>
        <v>75</v>
      </c>
      <c r="J267" s="58">
        <f>SUM(J266+J259+J249+J245+J238+J233)</f>
        <v>56</v>
      </c>
      <c r="K267" s="58">
        <f>SUM(K266+K259+K249+K245+K238+K233)</f>
        <v>131</v>
      </c>
      <c r="L267" s="59"/>
    </row>
    <row r="268" spans="1:12" x14ac:dyDescent="0.25">
      <c r="A268" s="2" t="s">
        <v>309</v>
      </c>
      <c r="B268" s="3" t="s">
        <v>309</v>
      </c>
      <c r="C268" s="3" t="s">
        <v>310</v>
      </c>
      <c r="D268" s="4" t="s">
        <v>2</v>
      </c>
      <c r="E268" s="1"/>
      <c r="F268" s="1"/>
      <c r="G268" s="1"/>
      <c r="H268" s="1"/>
      <c r="I268" s="5">
        <v>2</v>
      </c>
      <c r="J268" s="6">
        <v>5</v>
      </c>
      <c r="K268" s="7">
        <v>7</v>
      </c>
      <c r="L268" s="8" t="s">
        <v>116</v>
      </c>
    </row>
    <row r="269" spans="1:12" x14ac:dyDescent="0.25">
      <c r="A269" s="10" t="s">
        <v>309</v>
      </c>
      <c r="B269" s="10" t="s">
        <v>309</v>
      </c>
      <c r="C269" s="10" t="s">
        <v>310</v>
      </c>
      <c r="D269" s="10" t="s">
        <v>1</v>
      </c>
      <c r="E269" s="63">
        <v>27</v>
      </c>
      <c r="F269" s="13">
        <v>55</v>
      </c>
      <c r="G269" s="14">
        <v>82</v>
      </c>
      <c r="H269" s="15" t="s">
        <v>311</v>
      </c>
      <c r="I269" s="1"/>
      <c r="J269" s="1"/>
      <c r="K269" s="1"/>
      <c r="L269" s="1"/>
    </row>
    <row r="270" spans="1:12" ht="15.75" thickBot="1" x14ac:dyDescent="0.3">
      <c r="A270" s="3" t="s">
        <v>309</v>
      </c>
      <c r="B270" s="3" t="s">
        <v>309</v>
      </c>
      <c r="C270" s="3" t="s">
        <v>312</v>
      </c>
      <c r="D270" s="3" t="s">
        <v>264</v>
      </c>
      <c r="E270" s="1"/>
      <c r="F270" s="1"/>
      <c r="G270" s="1"/>
      <c r="H270" s="1"/>
      <c r="I270" s="23">
        <v>3</v>
      </c>
      <c r="J270" s="24">
        <v>13</v>
      </c>
      <c r="K270" s="25">
        <v>16</v>
      </c>
      <c r="L270" s="26" t="s">
        <v>106</v>
      </c>
    </row>
    <row r="271" spans="1:12" x14ac:dyDescent="0.25">
      <c r="A271" s="10" t="s">
        <v>309</v>
      </c>
      <c r="B271" s="10" t="s">
        <v>309</v>
      </c>
      <c r="C271" s="10" t="s">
        <v>312</v>
      </c>
      <c r="D271" s="10" t="s">
        <v>1</v>
      </c>
      <c r="E271" s="63">
        <v>2</v>
      </c>
      <c r="F271" s="13">
        <v>51</v>
      </c>
      <c r="G271" s="14">
        <v>53</v>
      </c>
      <c r="H271" s="15" t="s">
        <v>313</v>
      </c>
      <c r="I271" s="1"/>
      <c r="J271" s="1"/>
      <c r="K271" s="1"/>
      <c r="L271" s="1"/>
    </row>
    <row r="272" spans="1:12" x14ac:dyDescent="0.25">
      <c r="A272" s="16" t="s">
        <v>309</v>
      </c>
      <c r="B272" s="17" t="s">
        <v>309</v>
      </c>
      <c r="C272" s="17" t="s">
        <v>314</v>
      </c>
      <c r="D272" s="18" t="s">
        <v>1</v>
      </c>
      <c r="E272" s="19">
        <v>0</v>
      </c>
      <c r="F272" s="20">
        <v>20</v>
      </c>
      <c r="G272" s="21">
        <v>20</v>
      </c>
      <c r="H272" s="22" t="s">
        <v>14</v>
      </c>
      <c r="I272" s="1"/>
      <c r="J272" s="1"/>
      <c r="K272" s="1"/>
      <c r="L272" s="1"/>
    </row>
    <row r="273" spans="1:12" x14ac:dyDescent="0.25">
      <c r="A273" s="41"/>
      <c r="B273" s="41"/>
      <c r="C273" s="41"/>
      <c r="D273" s="41"/>
      <c r="E273" s="221">
        <v>29</v>
      </c>
      <c r="F273" s="221">
        <v>126</v>
      </c>
      <c r="G273" s="221">
        <v>155</v>
      </c>
      <c r="H273" s="41"/>
      <c r="I273" s="221">
        <v>5</v>
      </c>
      <c r="J273" s="221">
        <v>18</v>
      </c>
      <c r="K273" s="221">
        <v>23</v>
      </c>
      <c r="L273" s="41"/>
    </row>
    <row r="276" spans="1:12" ht="18.75" x14ac:dyDescent="0.3">
      <c r="A276" s="66" t="s">
        <v>315</v>
      </c>
      <c r="B276" s="66"/>
      <c r="C276" s="66"/>
      <c r="D276" s="66"/>
      <c r="E276" s="67">
        <f>SUM(E273+E267+E222+E97+E64+E164)</f>
        <v>1019</v>
      </c>
      <c r="F276" s="67">
        <f t="shared" ref="F276:G276" si="27">SUM(F273+F267+F222+F97+F64+F164)</f>
        <v>2451</v>
      </c>
      <c r="G276" s="67">
        <f t="shared" si="27"/>
        <v>3470</v>
      </c>
      <c r="H276" s="67"/>
      <c r="I276" s="67">
        <v>197</v>
      </c>
      <c r="J276" s="67">
        <v>316</v>
      </c>
      <c r="K276" s="67">
        <v>513</v>
      </c>
      <c r="L276" s="66"/>
    </row>
    <row r="277" spans="1:12" x14ac:dyDescent="0.25">
      <c r="E277" s="217">
        <f>SUM(E276/G276)</f>
        <v>0.29365994236311238</v>
      </c>
      <c r="F277" s="217">
        <f>SUM(F276/G276)</f>
        <v>0.70634005763688756</v>
      </c>
      <c r="I277" s="217">
        <f>SUM(I276/K276)</f>
        <v>0.38401559454191031</v>
      </c>
      <c r="J277" s="217">
        <f>SUM(J276/K276)</f>
        <v>0.61598440545808963</v>
      </c>
    </row>
  </sheetData>
  <mergeCells count="3">
    <mergeCell ref="E2:H2"/>
    <mergeCell ref="I2:L2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73" workbookViewId="0">
      <selection activeCell="C26" sqref="C26"/>
    </sheetView>
  </sheetViews>
  <sheetFormatPr defaultRowHeight="15" x14ac:dyDescent="0.25"/>
  <cols>
    <col min="1" max="1" width="29.7109375" customWidth="1"/>
    <col min="2" max="2" width="51.85546875" customWidth="1"/>
    <col min="4" max="7" width="8.140625" customWidth="1"/>
  </cols>
  <sheetData>
    <row r="1" spans="1:7" ht="15.75" thickBot="1" x14ac:dyDescent="0.3">
      <c r="A1" s="123" t="s">
        <v>3</v>
      </c>
      <c r="B1" s="160" t="s">
        <v>4</v>
      </c>
      <c r="C1" s="142" t="s">
        <v>337</v>
      </c>
      <c r="D1" s="128" t="s">
        <v>7</v>
      </c>
      <c r="E1" s="124" t="s">
        <v>8</v>
      </c>
      <c r="F1" s="124" t="s">
        <v>9</v>
      </c>
      <c r="G1" s="125" t="s">
        <v>10</v>
      </c>
    </row>
    <row r="2" spans="1:7" x14ac:dyDescent="0.25">
      <c r="A2" s="151" t="s">
        <v>11</v>
      </c>
      <c r="B2" s="152" t="s">
        <v>12</v>
      </c>
      <c r="C2" s="153" t="s">
        <v>338</v>
      </c>
      <c r="D2" s="129">
        <v>12</v>
      </c>
      <c r="E2" s="122">
        <v>22</v>
      </c>
      <c r="F2" s="146">
        <v>34</v>
      </c>
      <c r="G2" s="126" t="s">
        <v>28</v>
      </c>
    </row>
    <row r="3" spans="1:7" x14ac:dyDescent="0.25">
      <c r="A3" s="148" t="s">
        <v>11</v>
      </c>
      <c r="B3" s="118" t="s">
        <v>12</v>
      </c>
      <c r="C3" s="154" t="s">
        <v>339</v>
      </c>
      <c r="D3" s="130">
        <v>5</v>
      </c>
      <c r="E3" s="121">
        <v>38</v>
      </c>
      <c r="F3" s="144">
        <v>43</v>
      </c>
      <c r="G3" s="127" t="s">
        <v>340</v>
      </c>
    </row>
    <row r="4" spans="1:7" x14ac:dyDescent="0.25">
      <c r="A4" s="148" t="s">
        <v>11</v>
      </c>
      <c r="B4" s="118" t="s">
        <v>12</v>
      </c>
      <c r="C4" s="154" t="s">
        <v>341</v>
      </c>
      <c r="D4" s="130">
        <v>10</v>
      </c>
      <c r="E4" s="121">
        <v>21</v>
      </c>
      <c r="F4" s="144">
        <v>31</v>
      </c>
      <c r="G4" s="127" t="s">
        <v>342</v>
      </c>
    </row>
    <row r="5" spans="1:7" x14ac:dyDescent="0.25">
      <c r="A5" s="148" t="s">
        <v>11</v>
      </c>
      <c r="B5" s="118" t="s">
        <v>12</v>
      </c>
      <c r="C5" s="154" t="s">
        <v>343</v>
      </c>
      <c r="D5" s="130">
        <v>1</v>
      </c>
      <c r="E5" s="121">
        <v>18</v>
      </c>
      <c r="F5" s="144">
        <v>19</v>
      </c>
      <c r="G5" s="127" t="s">
        <v>344</v>
      </c>
    </row>
    <row r="6" spans="1:7" x14ac:dyDescent="0.25">
      <c r="A6" s="148" t="s">
        <v>11</v>
      </c>
      <c r="B6" s="118" t="s">
        <v>12</v>
      </c>
      <c r="C6" s="154" t="s">
        <v>345</v>
      </c>
      <c r="D6" s="130">
        <v>9</v>
      </c>
      <c r="E6" s="121">
        <v>49</v>
      </c>
      <c r="F6" s="144">
        <v>58</v>
      </c>
      <c r="G6" s="127" t="s">
        <v>346</v>
      </c>
    </row>
    <row r="7" spans="1:7" x14ac:dyDescent="0.25">
      <c r="A7" s="148" t="s">
        <v>11</v>
      </c>
      <c r="B7" s="118" t="s">
        <v>12</v>
      </c>
      <c r="C7" s="154" t="s">
        <v>347</v>
      </c>
      <c r="D7" s="130">
        <v>4</v>
      </c>
      <c r="E7" s="121">
        <v>78</v>
      </c>
      <c r="F7" s="144">
        <v>82</v>
      </c>
      <c r="G7" s="127" t="s">
        <v>348</v>
      </c>
    </row>
    <row r="8" spans="1:7" x14ac:dyDescent="0.25">
      <c r="A8" s="148" t="s">
        <v>11</v>
      </c>
      <c r="B8" s="118" t="s">
        <v>12</v>
      </c>
      <c r="C8" s="154" t="s">
        <v>349</v>
      </c>
      <c r="D8" s="130">
        <v>1</v>
      </c>
      <c r="E8" s="121">
        <v>26</v>
      </c>
      <c r="F8" s="144">
        <v>27</v>
      </c>
      <c r="G8" s="127" t="s">
        <v>350</v>
      </c>
    </row>
    <row r="9" spans="1:7" x14ac:dyDescent="0.25">
      <c r="A9" s="148" t="s">
        <v>11</v>
      </c>
      <c r="B9" s="118" t="s">
        <v>12</v>
      </c>
      <c r="C9" s="154" t="s">
        <v>351</v>
      </c>
      <c r="D9" s="130">
        <v>8</v>
      </c>
      <c r="E9" s="121">
        <v>34</v>
      </c>
      <c r="F9" s="144">
        <v>42</v>
      </c>
      <c r="G9" s="127" t="s">
        <v>352</v>
      </c>
    </row>
    <row r="10" spans="1:7" x14ac:dyDescent="0.25">
      <c r="A10" s="148" t="s">
        <v>11</v>
      </c>
      <c r="B10" s="118" t="s">
        <v>12</v>
      </c>
      <c r="C10" s="154" t="s">
        <v>353</v>
      </c>
      <c r="D10" s="130">
        <v>4</v>
      </c>
      <c r="E10" s="121">
        <v>12</v>
      </c>
      <c r="F10" s="144">
        <v>16</v>
      </c>
      <c r="G10" s="127" t="s">
        <v>17</v>
      </c>
    </row>
    <row r="11" spans="1:7" x14ac:dyDescent="0.25">
      <c r="A11" s="148" t="s">
        <v>11</v>
      </c>
      <c r="B11" s="118" t="s">
        <v>42</v>
      </c>
      <c r="C11" s="154" t="s">
        <v>354</v>
      </c>
      <c r="D11" s="130">
        <v>6</v>
      </c>
      <c r="E11" s="121">
        <v>81</v>
      </c>
      <c r="F11" s="144">
        <v>87</v>
      </c>
      <c r="G11" s="127" t="s">
        <v>355</v>
      </c>
    </row>
    <row r="12" spans="1:7" x14ac:dyDescent="0.25">
      <c r="A12" s="148" t="s">
        <v>11</v>
      </c>
      <c r="B12" s="118" t="s">
        <v>42</v>
      </c>
      <c r="C12" s="154" t="s">
        <v>356</v>
      </c>
      <c r="D12" s="130">
        <v>1</v>
      </c>
      <c r="E12" s="121">
        <v>6</v>
      </c>
      <c r="F12" s="144">
        <v>7</v>
      </c>
      <c r="G12" s="127" t="s">
        <v>70</v>
      </c>
    </row>
    <row r="13" spans="1:7" x14ac:dyDescent="0.25">
      <c r="A13" s="148" t="s">
        <v>11</v>
      </c>
      <c r="B13" s="118" t="s">
        <v>51</v>
      </c>
      <c r="C13" s="154" t="s">
        <v>357</v>
      </c>
      <c r="D13" s="130">
        <v>41</v>
      </c>
      <c r="E13" s="121">
        <v>22</v>
      </c>
      <c r="F13" s="144">
        <v>63</v>
      </c>
      <c r="G13" s="127" t="s">
        <v>85</v>
      </c>
    </row>
    <row r="14" spans="1:7" x14ac:dyDescent="0.25">
      <c r="A14" s="148" t="s">
        <v>11</v>
      </c>
      <c r="B14" s="118" t="s">
        <v>58</v>
      </c>
      <c r="C14" s="154" t="s">
        <v>358</v>
      </c>
      <c r="D14" s="130">
        <v>92</v>
      </c>
      <c r="E14" s="121">
        <v>118</v>
      </c>
      <c r="F14" s="144">
        <v>210</v>
      </c>
      <c r="G14" s="127" t="s">
        <v>320</v>
      </c>
    </row>
    <row r="15" spans="1:7" x14ac:dyDescent="0.25">
      <c r="A15" s="148" t="s">
        <v>11</v>
      </c>
      <c r="B15" s="118" t="s">
        <v>67</v>
      </c>
      <c r="C15" s="154" t="s">
        <v>359</v>
      </c>
      <c r="D15" s="130">
        <v>14</v>
      </c>
      <c r="E15" s="121">
        <v>24</v>
      </c>
      <c r="F15" s="144">
        <v>38</v>
      </c>
      <c r="G15" s="127" t="s">
        <v>72</v>
      </c>
    </row>
    <row r="16" spans="1:7" x14ac:dyDescent="0.25">
      <c r="A16" s="148" t="s">
        <v>11</v>
      </c>
      <c r="B16" s="118" t="s">
        <v>67</v>
      </c>
      <c r="C16" s="154" t="s">
        <v>360</v>
      </c>
      <c r="D16" s="130">
        <v>3</v>
      </c>
      <c r="E16" s="121">
        <v>4</v>
      </c>
      <c r="F16" s="144">
        <v>7</v>
      </c>
      <c r="G16" s="127" t="s">
        <v>74</v>
      </c>
    </row>
    <row r="17" spans="1:7" x14ac:dyDescent="0.25">
      <c r="A17" s="148" t="s">
        <v>11</v>
      </c>
      <c r="B17" s="118" t="s">
        <v>67</v>
      </c>
      <c r="C17" s="154" t="s">
        <v>361</v>
      </c>
      <c r="D17" s="130">
        <v>3</v>
      </c>
      <c r="E17" s="121">
        <v>26</v>
      </c>
      <c r="F17" s="144">
        <v>29</v>
      </c>
      <c r="G17" s="127" t="s">
        <v>362</v>
      </c>
    </row>
    <row r="18" spans="1:7" x14ac:dyDescent="0.25">
      <c r="A18" s="148" t="s">
        <v>11</v>
      </c>
      <c r="B18" s="118" t="s">
        <v>67</v>
      </c>
      <c r="C18" s="154" t="s">
        <v>363</v>
      </c>
      <c r="D18" s="130">
        <v>29</v>
      </c>
      <c r="E18" s="121">
        <v>83</v>
      </c>
      <c r="F18" s="144">
        <v>112</v>
      </c>
      <c r="G18" s="127" t="s">
        <v>77</v>
      </c>
    </row>
    <row r="19" spans="1:7" x14ac:dyDescent="0.25">
      <c r="A19" s="148" t="s">
        <v>11</v>
      </c>
      <c r="B19" s="118" t="s">
        <v>67</v>
      </c>
      <c r="C19" s="154" t="s">
        <v>364</v>
      </c>
      <c r="D19" s="130">
        <v>2</v>
      </c>
      <c r="E19" s="121">
        <v>6</v>
      </c>
      <c r="F19" s="144">
        <v>8</v>
      </c>
      <c r="G19" s="127" t="s">
        <v>17</v>
      </c>
    </row>
    <row r="20" spans="1:7" x14ac:dyDescent="0.25">
      <c r="A20" s="148" t="s">
        <v>11</v>
      </c>
      <c r="B20" s="118" t="s">
        <v>78</v>
      </c>
      <c r="C20" s="154" t="s">
        <v>365</v>
      </c>
      <c r="D20" s="130">
        <v>43</v>
      </c>
      <c r="E20" s="121">
        <v>31</v>
      </c>
      <c r="F20" s="144">
        <v>74</v>
      </c>
      <c r="G20" s="127" t="s">
        <v>87</v>
      </c>
    </row>
    <row r="21" spans="1:7" x14ac:dyDescent="0.25">
      <c r="A21" s="148" t="s">
        <v>11</v>
      </c>
      <c r="B21" s="118" t="s">
        <v>78</v>
      </c>
      <c r="C21" s="154" t="s">
        <v>366</v>
      </c>
      <c r="D21" s="130">
        <v>19</v>
      </c>
      <c r="E21" s="121">
        <v>96</v>
      </c>
      <c r="F21" s="144">
        <v>115</v>
      </c>
      <c r="G21" s="127" t="s">
        <v>89</v>
      </c>
    </row>
    <row r="22" spans="1:7" x14ac:dyDescent="0.25">
      <c r="A22" s="148" t="s">
        <v>11</v>
      </c>
      <c r="B22" s="118" t="s">
        <v>78</v>
      </c>
      <c r="C22" s="154" t="s">
        <v>367</v>
      </c>
      <c r="D22" s="130">
        <v>37</v>
      </c>
      <c r="E22" s="121">
        <v>56</v>
      </c>
      <c r="F22" s="144">
        <v>93</v>
      </c>
      <c r="G22" s="127" t="s">
        <v>91</v>
      </c>
    </row>
    <row r="23" spans="1:7" x14ac:dyDescent="0.25">
      <c r="A23" s="148" t="s">
        <v>11</v>
      </c>
      <c r="B23" s="118" t="s">
        <v>78</v>
      </c>
      <c r="C23" s="154" t="s">
        <v>368</v>
      </c>
      <c r="D23" s="130">
        <v>51</v>
      </c>
      <c r="E23" s="121">
        <v>43</v>
      </c>
      <c r="F23" s="144">
        <v>94</v>
      </c>
      <c r="G23" s="127" t="s">
        <v>83</v>
      </c>
    </row>
    <row r="24" spans="1:7" x14ac:dyDescent="0.25">
      <c r="A24" s="148" t="s">
        <v>11</v>
      </c>
      <c r="B24" s="118" t="s">
        <v>78</v>
      </c>
      <c r="C24" s="154" t="s">
        <v>369</v>
      </c>
      <c r="D24" s="130">
        <v>29</v>
      </c>
      <c r="E24" s="121">
        <v>43</v>
      </c>
      <c r="F24" s="144">
        <v>72</v>
      </c>
      <c r="G24" s="127" t="s">
        <v>93</v>
      </c>
    </row>
    <row r="25" spans="1:7" ht="15.75" thickBot="1" x14ac:dyDescent="0.3">
      <c r="A25" s="157" t="s">
        <v>11</v>
      </c>
      <c r="B25" s="159" t="s">
        <v>78</v>
      </c>
      <c r="C25" s="158" t="s">
        <v>370</v>
      </c>
      <c r="D25" s="131">
        <v>54</v>
      </c>
      <c r="E25" s="132">
        <v>52</v>
      </c>
      <c r="F25" s="147">
        <v>106</v>
      </c>
      <c r="G25" s="133" t="s">
        <v>371</v>
      </c>
    </row>
    <row r="26" spans="1:7" x14ac:dyDescent="0.25">
      <c r="A26" s="119" t="s">
        <v>96</v>
      </c>
      <c r="B26" s="120" t="s">
        <v>97</v>
      </c>
      <c r="C26" s="156" t="s">
        <v>372</v>
      </c>
      <c r="D26" s="134">
        <v>3</v>
      </c>
      <c r="E26" s="135">
        <v>62</v>
      </c>
      <c r="F26" s="143">
        <v>65</v>
      </c>
      <c r="G26" s="136" t="s">
        <v>373</v>
      </c>
    </row>
    <row r="27" spans="1:7" x14ac:dyDescent="0.25">
      <c r="A27" s="148" t="s">
        <v>96</v>
      </c>
      <c r="B27" s="118" t="s">
        <v>97</v>
      </c>
      <c r="C27" s="154" t="s">
        <v>374</v>
      </c>
      <c r="D27" s="130">
        <v>0</v>
      </c>
      <c r="E27" s="121">
        <v>2</v>
      </c>
      <c r="F27" s="144">
        <v>2</v>
      </c>
      <c r="G27" s="127" t="s">
        <v>14</v>
      </c>
    </row>
    <row r="28" spans="1:7" x14ac:dyDescent="0.25">
      <c r="A28" s="148" t="s">
        <v>96</v>
      </c>
      <c r="B28" s="118" t="s">
        <v>101</v>
      </c>
      <c r="C28" s="154" t="s">
        <v>375</v>
      </c>
      <c r="D28" s="130">
        <v>11</v>
      </c>
      <c r="E28" s="121">
        <v>38</v>
      </c>
      <c r="F28" s="144">
        <v>49</v>
      </c>
      <c r="G28" s="127" t="s">
        <v>323</v>
      </c>
    </row>
    <row r="29" spans="1:7" x14ac:dyDescent="0.25">
      <c r="A29" s="148" t="s">
        <v>96</v>
      </c>
      <c r="B29" s="118" t="s">
        <v>107</v>
      </c>
      <c r="C29" s="154" t="s">
        <v>376</v>
      </c>
      <c r="D29" s="130">
        <v>0</v>
      </c>
      <c r="E29" s="121">
        <v>2</v>
      </c>
      <c r="F29" s="144">
        <v>2</v>
      </c>
      <c r="G29" s="127" t="s">
        <v>14</v>
      </c>
    </row>
    <row r="30" spans="1:7" x14ac:dyDescent="0.25">
      <c r="A30" s="148" t="s">
        <v>96</v>
      </c>
      <c r="B30" s="118" t="s">
        <v>107</v>
      </c>
      <c r="C30" s="154" t="s">
        <v>377</v>
      </c>
      <c r="D30" s="130">
        <v>0</v>
      </c>
      <c r="E30" s="121">
        <v>6</v>
      </c>
      <c r="F30" s="144">
        <v>6</v>
      </c>
      <c r="G30" s="127" t="s">
        <v>14</v>
      </c>
    </row>
    <row r="31" spans="1:7" x14ac:dyDescent="0.25">
      <c r="A31" s="148" t="s">
        <v>96</v>
      </c>
      <c r="B31" s="118" t="s">
        <v>107</v>
      </c>
      <c r="C31" s="154" t="s">
        <v>378</v>
      </c>
      <c r="D31" s="130">
        <v>94</v>
      </c>
      <c r="E31" s="121">
        <v>154</v>
      </c>
      <c r="F31" s="144">
        <v>248</v>
      </c>
      <c r="G31" s="127" t="s">
        <v>379</v>
      </c>
    </row>
    <row r="32" spans="1:7" x14ac:dyDescent="0.25">
      <c r="A32" s="148" t="s">
        <v>96</v>
      </c>
      <c r="B32" s="118" t="s">
        <v>118</v>
      </c>
      <c r="C32" s="154" t="s">
        <v>380</v>
      </c>
      <c r="D32" s="130">
        <v>3</v>
      </c>
      <c r="E32" s="121">
        <v>19</v>
      </c>
      <c r="F32" s="144">
        <v>22</v>
      </c>
      <c r="G32" s="127" t="s">
        <v>381</v>
      </c>
    </row>
    <row r="33" spans="1:7" x14ac:dyDescent="0.25">
      <c r="A33" s="148" t="s">
        <v>96</v>
      </c>
      <c r="B33" s="118" t="s">
        <v>118</v>
      </c>
      <c r="C33" s="154" t="s">
        <v>382</v>
      </c>
      <c r="D33" s="130">
        <v>1</v>
      </c>
      <c r="E33" s="121">
        <v>20</v>
      </c>
      <c r="F33" s="144">
        <v>21</v>
      </c>
      <c r="G33" s="127" t="s">
        <v>187</v>
      </c>
    </row>
    <row r="34" spans="1:7" x14ac:dyDescent="0.25">
      <c r="A34" s="148" t="s">
        <v>96</v>
      </c>
      <c r="B34" s="118" t="s">
        <v>123</v>
      </c>
      <c r="C34" s="154" t="s">
        <v>383</v>
      </c>
      <c r="D34" s="130">
        <v>17</v>
      </c>
      <c r="E34" s="121">
        <v>61</v>
      </c>
      <c r="F34" s="144">
        <v>78</v>
      </c>
      <c r="G34" s="127" t="s">
        <v>326</v>
      </c>
    </row>
    <row r="35" spans="1:7" ht="15.75" thickBot="1" x14ac:dyDescent="0.3">
      <c r="A35" s="149" t="s">
        <v>96</v>
      </c>
      <c r="B35" s="150" t="s">
        <v>130</v>
      </c>
      <c r="C35" s="155" t="s">
        <v>384</v>
      </c>
      <c r="D35" s="137">
        <v>1</v>
      </c>
      <c r="E35" s="138">
        <v>0</v>
      </c>
      <c r="F35" s="145">
        <v>1</v>
      </c>
      <c r="G35" s="139" t="s">
        <v>49</v>
      </c>
    </row>
    <row r="36" spans="1:7" x14ac:dyDescent="0.25">
      <c r="A36" s="151" t="s">
        <v>133</v>
      </c>
      <c r="B36" s="152" t="s">
        <v>134</v>
      </c>
      <c r="C36" s="153" t="s">
        <v>385</v>
      </c>
      <c r="D36" s="129">
        <v>2</v>
      </c>
      <c r="E36" s="122">
        <v>7</v>
      </c>
      <c r="F36" s="146">
        <v>9</v>
      </c>
      <c r="G36" s="126" t="s">
        <v>29</v>
      </c>
    </row>
    <row r="37" spans="1:7" x14ac:dyDescent="0.25">
      <c r="A37" s="148" t="s">
        <v>133</v>
      </c>
      <c r="B37" s="118" t="s">
        <v>134</v>
      </c>
      <c r="C37" s="154" t="s">
        <v>386</v>
      </c>
      <c r="D37" s="130">
        <v>0</v>
      </c>
      <c r="E37" s="121">
        <v>6</v>
      </c>
      <c r="F37" s="144">
        <v>6</v>
      </c>
      <c r="G37" s="127" t="s">
        <v>14</v>
      </c>
    </row>
    <row r="38" spans="1:7" x14ac:dyDescent="0.25">
      <c r="A38" s="148" t="s">
        <v>133</v>
      </c>
      <c r="B38" s="118" t="s">
        <v>134</v>
      </c>
      <c r="C38" s="154" t="s">
        <v>387</v>
      </c>
      <c r="D38" s="130">
        <v>1</v>
      </c>
      <c r="E38" s="121">
        <v>0</v>
      </c>
      <c r="F38" s="144">
        <v>1</v>
      </c>
      <c r="G38" s="127" t="s">
        <v>49</v>
      </c>
    </row>
    <row r="39" spans="1:7" x14ac:dyDescent="0.25">
      <c r="A39" s="148" t="s">
        <v>133</v>
      </c>
      <c r="B39" s="118" t="s">
        <v>134</v>
      </c>
      <c r="C39" s="154" t="s">
        <v>388</v>
      </c>
      <c r="D39" s="130">
        <v>11</v>
      </c>
      <c r="E39" s="121">
        <v>26</v>
      </c>
      <c r="F39" s="144">
        <v>37</v>
      </c>
      <c r="G39" s="127" t="s">
        <v>389</v>
      </c>
    </row>
    <row r="40" spans="1:7" x14ac:dyDescent="0.25">
      <c r="A40" s="148" t="s">
        <v>133</v>
      </c>
      <c r="B40" s="118" t="s">
        <v>134</v>
      </c>
      <c r="C40" s="154" t="s">
        <v>390</v>
      </c>
      <c r="D40" s="130">
        <v>1</v>
      </c>
      <c r="E40" s="121">
        <v>7</v>
      </c>
      <c r="F40" s="144">
        <v>8</v>
      </c>
      <c r="G40" s="127" t="s">
        <v>391</v>
      </c>
    </row>
    <row r="41" spans="1:7" x14ac:dyDescent="0.25">
      <c r="A41" s="148" t="s">
        <v>133</v>
      </c>
      <c r="B41" s="118" t="s">
        <v>134</v>
      </c>
      <c r="C41" s="154" t="s">
        <v>392</v>
      </c>
      <c r="D41" s="130">
        <v>1</v>
      </c>
      <c r="E41" s="121">
        <v>5</v>
      </c>
      <c r="F41" s="144">
        <v>6</v>
      </c>
      <c r="G41" s="127" t="s">
        <v>34</v>
      </c>
    </row>
    <row r="42" spans="1:7" x14ac:dyDescent="0.25">
      <c r="A42" s="148" t="s">
        <v>133</v>
      </c>
      <c r="B42" s="118" t="s">
        <v>134</v>
      </c>
      <c r="C42" s="154" t="s">
        <v>393</v>
      </c>
      <c r="D42" s="130">
        <v>2</v>
      </c>
      <c r="E42" s="121">
        <v>18</v>
      </c>
      <c r="F42" s="144">
        <v>20</v>
      </c>
      <c r="G42" s="127" t="s">
        <v>32</v>
      </c>
    </row>
    <row r="43" spans="1:7" x14ac:dyDescent="0.25">
      <c r="A43" s="148" t="s">
        <v>133</v>
      </c>
      <c r="B43" s="118" t="s">
        <v>134</v>
      </c>
      <c r="C43" s="154" t="s">
        <v>394</v>
      </c>
      <c r="D43" s="130">
        <v>2</v>
      </c>
      <c r="E43" s="121">
        <v>8</v>
      </c>
      <c r="F43" s="144">
        <v>10</v>
      </c>
      <c r="G43" s="127" t="s">
        <v>121</v>
      </c>
    </row>
    <row r="44" spans="1:7" x14ac:dyDescent="0.25">
      <c r="A44" s="148" t="s">
        <v>133</v>
      </c>
      <c r="B44" s="118" t="s">
        <v>153</v>
      </c>
      <c r="C44" s="154" t="s">
        <v>395</v>
      </c>
      <c r="D44" s="130">
        <v>16</v>
      </c>
      <c r="E44" s="121">
        <v>15</v>
      </c>
      <c r="F44" s="144">
        <v>31</v>
      </c>
      <c r="G44" s="127" t="s">
        <v>396</v>
      </c>
    </row>
    <row r="45" spans="1:7" x14ac:dyDescent="0.25">
      <c r="A45" s="148" t="s">
        <v>133</v>
      </c>
      <c r="B45" s="118" t="s">
        <v>153</v>
      </c>
      <c r="C45" s="154" t="s">
        <v>397</v>
      </c>
      <c r="D45" s="130">
        <v>3</v>
      </c>
      <c r="E45" s="121">
        <v>4</v>
      </c>
      <c r="F45" s="144">
        <v>7</v>
      </c>
      <c r="G45" s="127" t="s">
        <v>74</v>
      </c>
    </row>
    <row r="46" spans="1:7" x14ac:dyDescent="0.25">
      <c r="A46" s="148" t="s">
        <v>133</v>
      </c>
      <c r="B46" s="118" t="s">
        <v>159</v>
      </c>
      <c r="C46" s="154" t="s">
        <v>398</v>
      </c>
      <c r="D46" s="130">
        <v>14</v>
      </c>
      <c r="E46" s="121">
        <v>38</v>
      </c>
      <c r="F46" s="144">
        <v>52</v>
      </c>
      <c r="G46" s="127" t="s">
        <v>399</v>
      </c>
    </row>
    <row r="47" spans="1:7" x14ac:dyDescent="0.25">
      <c r="A47" s="148" t="s">
        <v>133</v>
      </c>
      <c r="B47" s="118" t="s">
        <v>159</v>
      </c>
      <c r="C47" s="154" t="s">
        <v>400</v>
      </c>
      <c r="D47" s="130">
        <v>4</v>
      </c>
      <c r="E47" s="121">
        <v>4</v>
      </c>
      <c r="F47" s="144">
        <v>8</v>
      </c>
      <c r="G47" s="127" t="s">
        <v>26</v>
      </c>
    </row>
    <row r="48" spans="1:7" x14ac:dyDescent="0.25">
      <c r="A48" s="148" t="s">
        <v>133</v>
      </c>
      <c r="B48" s="118" t="s">
        <v>159</v>
      </c>
      <c r="C48" s="154" t="s">
        <v>401</v>
      </c>
      <c r="D48" s="130">
        <v>10</v>
      </c>
      <c r="E48" s="121">
        <v>17</v>
      </c>
      <c r="F48" s="144">
        <v>27</v>
      </c>
      <c r="G48" s="127" t="s">
        <v>402</v>
      </c>
    </row>
    <row r="49" spans="1:7" x14ac:dyDescent="0.25">
      <c r="A49" s="148" t="s">
        <v>133</v>
      </c>
      <c r="B49" s="118" t="s">
        <v>159</v>
      </c>
      <c r="C49" s="154" t="s">
        <v>403</v>
      </c>
      <c r="D49" s="130">
        <v>3</v>
      </c>
      <c r="E49" s="121">
        <v>7</v>
      </c>
      <c r="F49" s="144">
        <v>10</v>
      </c>
      <c r="G49" s="127" t="s">
        <v>174</v>
      </c>
    </row>
    <row r="50" spans="1:7" x14ac:dyDescent="0.25">
      <c r="A50" s="148" t="s">
        <v>133</v>
      </c>
      <c r="B50" s="118" t="s">
        <v>159</v>
      </c>
      <c r="C50" s="154" t="s">
        <v>404</v>
      </c>
      <c r="D50" s="130">
        <v>0</v>
      </c>
      <c r="E50" s="121">
        <v>12</v>
      </c>
      <c r="F50" s="144">
        <v>12</v>
      </c>
      <c r="G50" s="127" t="s">
        <v>14</v>
      </c>
    </row>
    <row r="51" spans="1:7" x14ac:dyDescent="0.25">
      <c r="A51" s="148" t="s">
        <v>133</v>
      </c>
      <c r="B51" s="118" t="s">
        <v>159</v>
      </c>
      <c r="C51" s="154" t="s">
        <v>405</v>
      </c>
      <c r="D51" s="130">
        <v>7</v>
      </c>
      <c r="E51" s="121">
        <v>5</v>
      </c>
      <c r="F51" s="144">
        <v>12</v>
      </c>
      <c r="G51" s="127" t="s">
        <v>164</v>
      </c>
    </row>
    <row r="52" spans="1:7" x14ac:dyDescent="0.25">
      <c r="A52" s="148" t="s">
        <v>133</v>
      </c>
      <c r="B52" s="118" t="s">
        <v>159</v>
      </c>
      <c r="C52" s="154" t="s">
        <v>406</v>
      </c>
      <c r="D52" s="130">
        <v>4</v>
      </c>
      <c r="E52" s="121">
        <v>7</v>
      </c>
      <c r="F52" s="144">
        <v>11</v>
      </c>
      <c r="G52" s="127" t="s">
        <v>129</v>
      </c>
    </row>
    <row r="53" spans="1:7" x14ac:dyDescent="0.25">
      <c r="A53" s="148" t="s">
        <v>133</v>
      </c>
      <c r="B53" s="118" t="s">
        <v>159</v>
      </c>
      <c r="C53" s="154" t="s">
        <v>407</v>
      </c>
      <c r="D53" s="130">
        <v>1</v>
      </c>
      <c r="E53" s="121">
        <v>15</v>
      </c>
      <c r="F53" s="144">
        <v>16</v>
      </c>
      <c r="G53" s="127" t="s">
        <v>178</v>
      </c>
    </row>
    <row r="54" spans="1:7" x14ac:dyDescent="0.25">
      <c r="A54" s="148" t="s">
        <v>133</v>
      </c>
      <c r="B54" s="118" t="s">
        <v>159</v>
      </c>
      <c r="C54" s="154" t="s">
        <v>408</v>
      </c>
      <c r="D54" s="130">
        <v>16</v>
      </c>
      <c r="E54" s="121">
        <v>13</v>
      </c>
      <c r="F54" s="144">
        <v>29</v>
      </c>
      <c r="G54" s="127" t="s">
        <v>409</v>
      </c>
    </row>
    <row r="55" spans="1:7" x14ac:dyDescent="0.25">
      <c r="A55" s="148" t="s">
        <v>133</v>
      </c>
      <c r="B55" s="118" t="s">
        <v>159</v>
      </c>
      <c r="C55" s="154" t="s">
        <v>410</v>
      </c>
      <c r="D55" s="130">
        <v>13</v>
      </c>
      <c r="E55" s="121">
        <v>25</v>
      </c>
      <c r="F55" s="144">
        <v>38</v>
      </c>
      <c r="G55" s="127" t="s">
        <v>185</v>
      </c>
    </row>
    <row r="56" spans="1:7" x14ac:dyDescent="0.25">
      <c r="A56" s="148" t="s">
        <v>133</v>
      </c>
      <c r="B56" s="118" t="s">
        <v>159</v>
      </c>
      <c r="C56" s="154" t="s">
        <v>411</v>
      </c>
      <c r="D56" s="130">
        <v>5</v>
      </c>
      <c r="E56" s="121">
        <v>18</v>
      </c>
      <c r="F56" s="144">
        <v>23</v>
      </c>
      <c r="G56" s="127" t="s">
        <v>171</v>
      </c>
    </row>
    <row r="57" spans="1:7" x14ac:dyDescent="0.25">
      <c r="A57" s="148" t="s">
        <v>133</v>
      </c>
      <c r="B57" s="118" t="s">
        <v>159</v>
      </c>
      <c r="C57" s="154" t="s">
        <v>412</v>
      </c>
      <c r="D57" s="130">
        <v>1</v>
      </c>
      <c r="E57" s="121">
        <v>0</v>
      </c>
      <c r="F57" s="144">
        <v>1</v>
      </c>
      <c r="G57" s="127" t="s">
        <v>49</v>
      </c>
    </row>
    <row r="58" spans="1:7" x14ac:dyDescent="0.25">
      <c r="A58" s="148" t="s">
        <v>133</v>
      </c>
      <c r="B58" s="118" t="s">
        <v>159</v>
      </c>
      <c r="C58" s="154" t="s">
        <v>413</v>
      </c>
      <c r="D58" s="130">
        <v>1</v>
      </c>
      <c r="E58" s="121">
        <v>6</v>
      </c>
      <c r="F58" s="144">
        <v>7</v>
      </c>
      <c r="G58" s="127" t="s">
        <v>70</v>
      </c>
    </row>
    <row r="59" spans="1:7" x14ac:dyDescent="0.25">
      <c r="A59" s="148" t="s">
        <v>133</v>
      </c>
      <c r="B59" s="118" t="s">
        <v>159</v>
      </c>
      <c r="C59" s="154" t="s">
        <v>414</v>
      </c>
      <c r="D59" s="130">
        <v>3</v>
      </c>
      <c r="E59" s="121">
        <v>44</v>
      </c>
      <c r="F59" s="144">
        <v>47</v>
      </c>
      <c r="G59" s="127" t="s">
        <v>415</v>
      </c>
    </row>
    <row r="60" spans="1:7" x14ac:dyDescent="0.25">
      <c r="A60" s="148" t="s">
        <v>133</v>
      </c>
      <c r="B60" s="118" t="s">
        <v>188</v>
      </c>
      <c r="C60" s="154" t="s">
        <v>416</v>
      </c>
      <c r="D60" s="130">
        <v>10</v>
      </c>
      <c r="E60" s="121">
        <v>18</v>
      </c>
      <c r="F60" s="144">
        <v>28</v>
      </c>
      <c r="G60" s="127" t="s">
        <v>158</v>
      </c>
    </row>
    <row r="61" spans="1:7" x14ac:dyDescent="0.25">
      <c r="A61" s="148" t="s">
        <v>133</v>
      </c>
      <c r="B61" s="118" t="s">
        <v>188</v>
      </c>
      <c r="C61" s="154" t="s">
        <v>417</v>
      </c>
      <c r="D61" s="130">
        <v>17</v>
      </c>
      <c r="E61" s="121">
        <v>44</v>
      </c>
      <c r="F61" s="144">
        <v>61</v>
      </c>
      <c r="G61" s="127" t="s">
        <v>200</v>
      </c>
    </row>
    <row r="62" spans="1:7" x14ac:dyDescent="0.25">
      <c r="A62" s="148" t="s">
        <v>133</v>
      </c>
      <c r="B62" s="118" t="s">
        <v>188</v>
      </c>
      <c r="C62" s="154" t="s">
        <v>418</v>
      </c>
      <c r="D62" s="130">
        <v>18</v>
      </c>
      <c r="E62" s="121">
        <v>15</v>
      </c>
      <c r="F62" s="144">
        <v>33</v>
      </c>
      <c r="G62" s="127" t="s">
        <v>419</v>
      </c>
    </row>
    <row r="63" spans="1:7" x14ac:dyDescent="0.25">
      <c r="A63" s="148" t="s">
        <v>133</v>
      </c>
      <c r="B63" s="118" t="s">
        <v>188</v>
      </c>
      <c r="C63" s="154" t="s">
        <v>420</v>
      </c>
      <c r="D63" s="130">
        <v>2</v>
      </c>
      <c r="E63" s="121">
        <v>5</v>
      </c>
      <c r="F63" s="144">
        <v>7</v>
      </c>
      <c r="G63" s="127" t="s">
        <v>116</v>
      </c>
    </row>
    <row r="64" spans="1:7" x14ac:dyDescent="0.25">
      <c r="A64" s="148" t="s">
        <v>133</v>
      </c>
      <c r="B64" s="118" t="s">
        <v>188</v>
      </c>
      <c r="C64" s="154" t="s">
        <v>421</v>
      </c>
      <c r="D64" s="130">
        <v>24</v>
      </c>
      <c r="E64" s="121">
        <v>26</v>
      </c>
      <c r="F64" s="144">
        <v>50</v>
      </c>
      <c r="G64" s="127" t="s">
        <v>422</v>
      </c>
    </row>
    <row r="65" spans="1:7" ht="15.75" thickBot="1" x14ac:dyDescent="0.3">
      <c r="A65" s="157" t="s">
        <v>133</v>
      </c>
      <c r="B65" s="159" t="s">
        <v>188</v>
      </c>
      <c r="C65" s="158" t="s">
        <v>423</v>
      </c>
      <c r="D65" s="131">
        <v>3</v>
      </c>
      <c r="E65" s="132">
        <v>11</v>
      </c>
      <c r="F65" s="147">
        <v>14</v>
      </c>
      <c r="G65" s="133" t="s">
        <v>39</v>
      </c>
    </row>
    <row r="66" spans="1:7" x14ac:dyDescent="0.25">
      <c r="A66" s="119" t="s">
        <v>207</v>
      </c>
      <c r="B66" s="120" t="s">
        <v>208</v>
      </c>
      <c r="C66" s="156" t="s">
        <v>424</v>
      </c>
      <c r="D66" s="134">
        <v>20</v>
      </c>
      <c r="E66" s="135">
        <v>34</v>
      </c>
      <c r="F66" s="143">
        <v>54</v>
      </c>
      <c r="G66" s="136" t="s">
        <v>402</v>
      </c>
    </row>
    <row r="67" spans="1:7" x14ac:dyDescent="0.25">
      <c r="A67" s="148" t="s">
        <v>207</v>
      </c>
      <c r="B67" s="118" t="s">
        <v>208</v>
      </c>
      <c r="C67" s="154" t="s">
        <v>425</v>
      </c>
      <c r="D67" s="130">
        <v>8</v>
      </c>
      <c r="E67" s="121">
        <v>9</v>
      </c>
      <c r="F67" s="144">
        <v>17</v>
      </c>
      <c r="G67" s="127" t="s">
        <v>333</v>
      </c>
    </row>
    <row r="68" spans="1:7" x14ac:dyDescent="0.25">
      <c r="A68" s="148" t="s">
        <v>207</v>
      </c>
      <c r="B68" s="118" t="s">
        <v>208</v>
      </c>
      <c r="C68" s="154" t="s">
        <v>426</v>
      </c>
      <c r="D68" s="130">
        <v>0</v>
      </c>
      <c r="E68" s="121">
        <v>13</v>
      </c>
      <c r="F68" s="144">
        <v>13</v>
      </c>
      <c r="G68" s="127" t="s">
        <v>14</v>
      </c>
    </row>
    <row r="69" spans="1:7" x14ac:dyDescent="0.25">
      <c r="A69" s="148" t="s">
        <v>207</v>
      </c>
      <c r="B69" s="118" t="s">
        <v>208</v>
      </c>
      <c r="C69" s="154" t="s">
        <v>427</v>
      </c>
      <c r="D69" s="130">
        <v>1</v>
      </c>
      <c r="E69" s="121">
        <v>2</v>
      </c>
      <c r="F69" s="144">
        <v>3</v>
      </c>
      <c r="G69" s="127" t="s">
        <v>104</v>
      </c>
    </row>
    <row r="70" spans="1:7" x14ac:dyDescent="0.25">
      <c r="A70" s="148" t="s">
        <v>207</v>
      </c>
      <c r="B70" s="118" t="s">
        <v>216</v>
      </c>
      <c r="C70" s="154" t="s">
        <v>428</v>
      </c>
      <c r="D70" s="130">
        <v>3</v>
      </c>
      <c r="E70" s="121">
        <v>16</v>
      </c>
      <c r="F70" s="144">
        <v>19</v>
      </c>
      <c r="G70" s="127" t="s">
        <v>429</v>
      </c>
    </row>
    <row r="71" spans="1:7" x14ac:dyDescent="0.25">
      <c r="A71" s="148" t="s">
        <v>207</v>
      </c>
      <c r="B71" s="118" t="s">
        <v>216</v>
      </c>
      <c r="C71" s="154" t="s">
        <v>430</v>
      </c>
      <c r="D71" s="130">
        <v>13</v>
      </c>
      <c r="E71" s="121">
        <v>20</v>
      </c>
      <c r="F71" s="144">
        <v>33</v>
      </c>
      <c r="G71" s="127" t="s">
        <v>431</v>
      </c>
    </row>
    <row r="72" spans="1:7" x14ac:dyDescent="0.25">
      <c r="A72" s="148" t="s">
        <v>207</v>
      </c>
      <c r="B72" s="118" t="s">
        <v>216</v>
      </c>
      <c r="C72" s="154" t="s">
        <v>432</v>
      </c>
      <c r="D72" s="130">
        <v>22</v>
      </c>
      <c r="E72" s="121">
        <v>213</v>
      </c>
      <c r="F72" s="144">
        <v>235</v>
      </c>
      <c r="G72" s="127" t="s">
        <v>433</v>
      </c>
    </row>
    <row r="73" spans="1:7" x14ac:dyDescent="0.25">
      <c r="A73" s="148" t="s">
        <v>207</v>
      </c>
      <c r="B73" s="118" t="s">
        <v>231</v>
      </c>
      <c r="C73" s="154" t="s">
        <v>434</v>
      </c>
      <c r="D73" s="130">
        <v>3</v>
      </c>
      <c r="E73" s="121">
        <v>10</v>
      </c>
      <c r="F73" s="144">
        <v>13</v>
      </c>
      <c r="G73" s="127" t="s">
        <v>253</v>
      </c>
    </row>
    <row r="74" spans="1:7" x14ac:dyDescent="0.25">
      <c r="A74" s="148" t="s">
        <v>207</v>
      </c>
      <c r="B74" s="118" t="s">
        <v>231</v>
      </c>
      <c r="C74" s="154" t="s">
        <v>435</v>
      </c>
      <c r="D74" s="130">
        <v>7</v>
      </c>
      <c r="E74" s="121">
        <v>41</v>
      </c>
      <c r="F74" s="144">
        <v>48</v>
      </c>
      <c r="G74" s="127" t="s">
        <v>436</v>
      </c>
    </row>
    <row r="75" spans="1:7" x14ac:dyDescent="0.25">
      <c r="A75" s="148" t="s">
        <v>207</v>
      </c>
      <c r="B75" s="118" t="s">
        <v>231</v>
      </c>
      <c r="C75" s="154" t="s">
        <v>437</v>
      </c>
      <c r="D75" s="130">
        <v>3</v>
      </c>
      <c r="E75" s="121">
        <v>91</v>
      </c>
      <c r="F75" s="144">
        <v>94</v>
      </c>
      <c r="G75" s="127" t="s">
        <v>438</v>
      </c>
    </row>
    <row r="76" spans="1:7" x14ac:dyDescent="0.25">
      <c r="A76" s="148" t="s">
        <v>207</v>
      </c>
      <c r="B76" s="118" t="s">
        <v>231</v>
      </c>
      <c r="C76" s="154" t="s">
        <v>439</v>
      </c>
      <c r="D76" s="130">
        <v>29</v>
      </c>
      <c r="E76" s="121">
        <v>121</v>
      </c>
      <c r="F76" s="144">
        <v>150</v>
      </c>
      <c r="G76" s="127" t="s">
        <v>440</v>
      </c>
    </row>
    <row r="77" spans="1:7" x14ac:dyDescent="0.25">
      <c r="A77" s="148" t="s">
        <v>207</v>
      </c>
      <c r="B77" s="118" t="s">
        <v>231</v>
      </c>
      <c r="C77" s="154" t="s">
        <v>441</v>
      </c>
      <c r="D77" s="130">
        <v>20</v>
      </c>
      <c r="E77" s="121">
        <v>47</v>
      </c>
      <c r="F77" s="144">
        <v>67</v>
      </c>
      <c r="G77" s="127" t="s">
        <v>442</v>
      </c>
    </row>
    <row r="78" spans="1:7" x14ac:dyDescent="0.25">
      <c r="A78" s="148" t="s">
        <v>207</v>
      </c>
      <c r="B78" s="118" t="s">
        <v>231</v>
      </c>
      <c r="C78" s="154" t="s">
        <v>443</v>
      </c>
      <c r="D78" s="130">
        <v>3</v>
      </c>
      <c r="E78" s="121">
        <v>8</v>
      </c>
      <c r="F78" s="144">
        <v>11</v>
      </c>
      <c r="G78" s="127" t="s">
        <v>444</v>
      </c>
    </row>
    <row r="79" spans="1:7" ht="15.75" thickBot="1" x14ac:dyDescent="0.3">
      <c r="A79" s="149" t="s">
        <v>207</v>
      </c>
      <c r="B79" s="150" t="s">
        <v>231</v>
      </c>
      <c r="C79" s="155" t="s">
        <v>445</v>
      </c>
      <c r="D79" s="137">
        <v>2</v>
      </c>
      <c r="E79" s="138">
        <v>53</v>
      </c>
      <c r="F79" s="145">
        <v>55</v>
      </c>
      <c r="G79" s="139" t="s">
        <v>446</v>
      </c>
    </row>
    <row r="80" spans="1:7" x14ac:dyDescent="0.25">
      <c r="A80" s="151" t="s">
        <v>268</v>
      </c>
      <c r="B80" s="152" t="s">
        <v>269</v>
      </c>
      <c r="C80" s="153" t="s">
        <v>447</v>
      </c>
      <c r="D80" s="129">
        <v>5</v>
      </c>
      <c r="E80" s="122">
        <v>0</v>
      </c>
      <c r="F80" s="146">
        <v>5</v>
      </c>
      <c r="G80" s="126" t="s">
        <v>49</v>
      </c>
    </row>
    <row r="81" spans="1:7" x14ac:dyDescent="0.25">
      <c r="A81" s="148" t="s">
        <v>268</v>
      </c>
      <c r="B81" s="118" t="s">
        <v>269</v>
      </c>
      <c r="C81" s="154" t="s">
        <v>448</v>
      </c>
      <c r="D81" s="130">
        <v>10</v>
      </c>
      <c r="E81" s="121">
        <v>2</v>
      </c>
      <c r="F81" s="144">
        <v>12</v>
      </c>
      <c r="G81" s="127" t="s">
        <v>449</v>
      </c>
    </row>
    <row r="82" spans="1:7" x14ac:dyDescent="0.25">
      <c r="A82" s="148" t="s">
        <v>268</v>
      </c>
      <c r="B82" s="118" t="s">
        <v>269</v>
      </c>
      <c r="C82" s="154" t="s">
        <v>450</v>
      </c>
      <c r="D82" s="130">
        <v>21</v>
      </c>
      <c r="E82" s="121">
        <v>17</v>
      </c>
      <c r="F82" s="144">
        <v>38</v>
      </c>
      <c r="G82" s="127" t="s">
        <v>409</v>
      </c>
    </row>
    <row r="83" spans="1:7" x14ac:dyDescent="0.25">
      <c r="A83" s="148" t="s">
        <v>268</v>
      </c>
      <c r="B83" s="118" t="s">
        <v>269</v>
      </c>
      <c r="C83" s="154" t="s">
        <v>451</v>
      </c>
      <c r="D83" s="130">
        <v>2</v>
      </c>
      <c r="E83" s="121">
        <v>0</v>
      </c>
      <c r="F83" s="144">
        <v>2</v>
      </c>
      <c r="G83" s="127" t="s">
        <v>49</v>
      </c>
    </row>
    <row r="84" spans="1:7" x14ac:dyDescent="0.25">
      <c r="A84" s="148" t="s">
        <v>268</v>
      </c>
      <c r="B84" s="118" t="s">
        <v>269</v>
      </c>
      <c r="C84" s="154" t="s">
        <v>452</v>
      </c>
      <c r="D84" s="130">
        <v>23</v>
      </c>
      <c r="E84" s="121">
        <v>4</v>
      </c>
      <c r="F84" s="144">
        <v>27</v>
      </c>
      <c r="G84" s="127" t="s">
        <v>54</v>
      </c>
    </row>
    <row r="85" spans="1:7" x14ac:dyDescent="0.25">
      <c r="A85" s="148" t="s">
        <v>268</v>
      </c>
      <c r="B85" s="118" t="s">
        <v>269</v>
      </c>
      <c r="C85" s="154" t="s">
        <v>453</v>
      </c>
      <c r="D85" s="130">
        <v>28</v>
      </c>
      <c r="E85" s="121">
        <v>5</v>
      </c>
      <c r="F85" s="144">
        <v>33</v>
      </c>
      <c r="G85" s="127" t="s">
        <v>454</v>
      </c>
    </row>
    <row r="86" spans="1:7" x14ac:dyDescent="0.25">
      <c r="A86" s="148" t="s">
        <v>268</v>
      </c>
      <c r="B86" s="118" t="s">
        <v>280</v>
      </c>
      <c r="C86" s="154" t="s">
        <v>455</v>
      </c>
      <c r="D86" s="130">
        <v>21</v>
      </c>
      <c r="E86" s="121">
        <v>26</v>
      </c>
      <c r="F86" s="144">
        <v>47</v>
      </c>
      <c r="G86" s="127" t="s">
        <v>456</v>
      </c>
    </row>
    <row r="87" spans="1:7" x14ac:dyDescent="0.25">
      <c r="A87" s="148" t="s">
        <v>268</v>
      </c>
      <c r="B87" s="118" t="s">
        <v>280</v>
      </c>
      <c r="C87" s="154" t="s">
        <v>457</v>
      </c>
      <c r="D87" s="130">
        <v>9</v>
      </c>
      <c r="E87" s="121">
        <v>8</v>
      </c>
      <c r="F87" s="144">
        <v>17</v>
      </c>
      <c r="G87" s="127" t="s">
        <v>458</v>
      </c>
    </row>
    <row r="88" spans="1:7" x14ac:dyDescent="0.25">
      <c r="A88" s="148" t="s">
        <v>268</v>
      </c>
      <c r="B88" s="118" t="s">
        <v>284</v>
      </c>
      <c r="C88" s="154" t="s">
        <v>459</v>
      </c>
      <c r="D88" s="130">
        <v>2</v>
      </c>
      <c r="E88" s="121">
        <v>10</v>
      </c>
      <c r="F88" s="144">
        <v>12</v>
      </c>
      <c r="G88" s="127" t="s">
        <v>34</v>
      </c>
    </row>
    <row r="89" spans="1:7" x14ac:dyDescent="0.25">
      <c r="A89" s="148" t="s">
        <v>268</v>
      </c>
      <c r="B89" s="118" t="s">
        <v>284</v>
      </c>
      <c r="C89" s="154" t="s">
        <v>460</v>
      </c>
      <c r="D89" s="130">
        <v>11</v>
      </c>
      <c r="E89" s="121">
        <v>12</v>
      </c>
      <c r="F89" s="144">
        <v>23</v>
      </c>
      <c r="G89" s="127" t="s">
        <v>461</v>
      </c>
    </row>
    <row r="90" spans="1:7" x14ac:dyDescent="0.25">
      <c r="A90" s="148" t="s">
        <v>268</v>
      </c>
      <c r="B90" s="118" t="s">
        <v>284</v>
      </c>
      <c r="C90" s="154" t="s">
        <v>462</v>
      </c>
      <c r="D90" s="130">
        <v>31</v>
      </c>
      <c r="E90" s="121">
        <v>39</v>
      </c>
      <c r="F90" s="144">
        <v>70</v>
      </c>
      <c r="G90" s="127" t="s">
        <v>463</v>
      </c>
    </row>
    <row r="91" spans="1:7" x14ac:dyDescent="0.25">
      <c r="A91" s="148" t="s">
        <v>268</v>
      </c>
      <c r="B91" s="118" t="s">
        <v>291</v>
      </c>
      <c r="C91" s="154" t="s">
        <v>464</v>
      </c>
      <c r="D91" s="130">
        <v>1</v>
      </c>
      <c r="E91" s="121">
        <v>0</v>
      </c>
      <c r="F91" s="144">
        <v>1</v>
      </c>
      <c r="G91" s="127" t="s">
        <v>49</v>
      </c>
    </row>
    <row r="92" spans="1:7" x14ac:dyDescent="0.25">
      <c r="A92" s="148" t="s">
        <v>268</v>
      </c>
      <c r="B92" s="118" t="s">
        <v>291</v>
      </c>
      <c r="C92" s="154" t="s">
        <v>465</v>
      </c>
      <c r="D92" s="130">
        <v>11</v>
      </c>
      <c r="E92" s="121">
        <v>2</v>
      </c>
      <c r="F92" s="144">
        <v>13</v>
      </c>
      <c r="G92" s="127" t="s">
        <v>454</v>
      </c>
    </row>
    <row r="93" spans="1:7" x14ac:dyDescent="0.25">
      <c r="A93" s="148" t="s">
        <v>268</v>
      </c>
      <c r="B93" s="118" t="s">
        <v>295</v>
      </c>
      <c r="C93" s="154" t="s">
        <v>466</v>
      </c>
      <c r="D93" s="130">
        <v>8</v>
      </c>
      <c r="E93" s="121">
        <v>3</v>
      </c>
      <c r="F93" s="144">
        <v>11</v>
      </c>
      <c r="G93" s="127" t="s">
        <v>467</v>
      </c>
    </row>
    <row r="94" spans="1:7" x14ac:dyDescent="0.25">
      <c r="A94" s="148" t="s">
        <v>268</v>
      </c>
      <c r="B94" s="118" t="s">
        <v>295</v>
      </c>
      <c r="C94" s="154" t="s">
        <v>468</v>
      </c>
      <c r="D94" s="130">
        <v>16</v>
      </c>
      <c r="E94" s="121">
        <v>5</v>
      </c>
      <c r="F94" s="144">
        <v>21</v>
      </c>
      <c r="G94" s="127" t="s">
        <v>332</v>
      </c>
    </row>
    <row r="95" spans="1:7" x14ac:dyDescent="0.25">
      <c r="A95" s="148" t="s">
        <v>268</v>
      </c>
      <c r="B95" s="118" t="s">
        <v>295</v>
      </c>
      <c r="C95" s="154" t="s">
        <v>469</v>
      </c>
      <c r="D95" s="130">
        <v>1</v>
      </c>
      <c r="E95" s="121">
        <v>2</v>
      </c>
      <c r="F95" s="144">
        <v>3</v>
      </c>
      <c r="G95" s="127" t="s">
        <v>104</v>
      </c>
    </row>
    <row r="96" spans="1:7" x14ac:dyDescent="0.25">
      <c r="A96" s="148" t="s">
        <v>268</v>
      </c>
      <c r="B96" s="118" t="s">
        <v>295</v>
      </c>
      <c r="C96" s="154" t="s">
        <v>470</v>
      </c>
      <c r="D96" s="130">
        <v>12</v>
      </c>
      <c r="E96" s="121">
        <v>3</v>
      </c>
      <c r="F96" s="144">
        <v>15</v>
      </c>
      <c r="G96" s="127" t="s">
        <v>471</v>
      </c>
    </row>
    <row r="97" spans="1:7" x14ac:dyDescent="0.25">
      <c r="A97" s="148" t="s">
        <v>268</v>
      </c>
      <c r="B97" s="118" t="s">
        <v>300</v>
      </c>
      <c r="C97" s="154" t="s">
        <v>472</v>
      </c>
      <c r="D97" s="130">
        <v>16</v>
      </c>
      <c r="E97" s="121">
        <v>10</v>
      </c>
      <c r="F97" s="144">
        <v>26</v>
      </c>
      <c r="G97" s="127" t="s">
        <v>202</v>
      </c>
    </row>
    <row r="98" spans="1:7" x14ac:dyDescent="0.25">
      <c r="A98" s="148" t="s">
        <v>268</v>
      </c>
      <c r="B98" s="118" t="s">
        <v>300</v>
      </c>
      <c r="C98" s="154" t="s">
        <v>473</v>
      </c>
      <c r="D98" s="130">
        <v>10</v>
      </c>
      <c r="E98" s="121">
        <v>13</v>
      </c>
      <c r="F98" s="144">
        <v>23</v>
      </c>
      <c r="G98" s="127" t="s">
        <v>94</v>
      </c>
    </row>
    <row r="99" spans="1:7" ht="15.75" thickBot="1" x14ac:dyDescent="0.3">
      <c r="A99" s="157" t="s">
        <v>268</v>
      </c>
      <c r="B99" s="159" t="s">
        <v>300</v>
      </c>
      <c r="C99" s="158" t="s">
        <v>474</v>
      </c>
      <c r="D99" s="131">
        <v>5</v>
      </c>
      <c r="E99" s="132">
        <v>3</v>
      </c>
      <c r="F99" s="147">
        <v>8</v>
      </c>
      <c r="G99" s="133" t="s">
        <v>306</v>
      </c>
    </row>
    <row r="100" spans="1:7" x14ac:dyDescent="0.25">
      <c r="A100" s="119" t="s">
        <v>309</v>
      </c>
      <c r="B100" s="120" t="s">
        <v>309</v>
      </c>
      <c r="C100" s="156" t="s">
        <v>475</v>
      </c>
      <c r="D100" s="134">
        <v>5</v>
      </c>
      <c r="E100" s="135">
        <v>64</v>
      </c>
      <c r="F100" s="143">
        <v>69</v>
      </c>
      <c r="G100" s="136" t="s">
        <v>476</v>
      </c>
    </row>
    <row r="101" spans="1:7" x14ac:dyDescent="0.25">
      <c r="A101" s="148" t="s">
        <v>309</v>
      </c>
      <c r="B101" s="118" t="s">
        <v>309</v>
      </c>
      <c r="C101" s="154" t="s">
        <v>477</v>
      </c>
      <c r="D101" s="130">
        <v>0</v>
      </c>
      <c r="E101" s="121">
        <v>20</v>
      </c>
      <c r="F101" s="144">
        <v>20</v>
      </c>
      <c r="G101" s="127" t="s">
        <v>14</v>
      </c>
    </row>
    <row r="102" spans="1:7" ht="15.75" thickBot="1" x14ac:dyDescent="0.3">
      <c r="A102" s="149" t="s">
        <v>309</v>
      </c>
      <c r="B102" s="150" t="s">
        <v>309</v>
      </c>
      <c r="C102" s="155" t="s">
        <v>478</v>
      </c>
      <c r="D102" s="137">
        <v>29</v>
      </c>
      <c r="E102" s="138">
        <v>60</v>
      </c>
      <c r="F102" s="145">
        <v>89</v>
      </c>
      <c r="G102" s="139" t="s">
        <v>479</v>
      </c>
    </row>
    <row r="103" spans="1:7" ht="15.75" thickBot="1" x14ac:dyDescent="0.3">
      <c r="A103" s="161" t="s">
        <v>316</v>
      </c>
      <c r="B103" s="165"/>
      <c r="C103" s="162"/>
      <c r="D103" s="166">
        <v>1209</v>
      </c>
      <c r="E103" s="163">
        <v>2751</v>
      </c>
      <c r="F103" s="163">
        <v>3960</v>
      </c>
      <c r="G103" s="164" t="s">
        <v>317</v>
      </c>
    </row>
    <row r="104" spans="1:7" ht="15.75" thickBot="1" x14ac:dyDescent="0.3">
      <c r="A104" s="117"/>
      <c r="B104" s="117"/>
      <c r="C104" s="117"/>
      <c r="D104" s="140">
        <v>0.30499999999999999</v>
      </c>
      <c r="E104" s="141">
        <v>0.69499999999999995</v>
      </c>
      <c r="F104" s="117"/>
      <c r="G104" s="1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activeCell="A7" sqref="A7"/>
    </sheetView>
  </sheetViews>
  <sheetFormatPr defaultRowHeight="15" x14ac:dyDescent="0.25"/>
  <cols>
    <col min="1" max="1" width="29.28515625" customWidth="1"/>
    <col min="2" max="2" width="32.140625" customWidth="1"/>
    <col min="3" max="3" width="37.5703125" customWidth="1"/>
    <col min="4" max="4" width="16.5703125" customWidth="1"/>
  </cols>
  <sheetData>
    <row r="1" spans="1:8" ht="15.75" thickBot="1" x14ac:dyDescent="0.3">
      <c r="A1" s="172" t="s">
        <v>3</v>
      </c>
      <c r="B1" s="212" t="s">
        <v>4</v>
      </c>
      <c r="C1" s="206" t="s">
        <v>5</v>
      </c>
      <c r="D1" s="177" t="s">
        <v>6</v>
      </c>
      <c r="E1" s="213" t="s">
        <v>7</v>
      </c>
      <c r="F1" s="173" t="s">
        <v>8</v>
      </c>
      <c r="G1" s="173" t="s">
        <v>9</v>
      </c>
      <c r="H1" s="174" t="s">
        <v>10</v>
      </c>
    </row>
    <row r="2" spans="1:8" x14ac:dyDescent="0.25">
      <c r="A2" s="197" t="s">
        <v>11</v>
      </c>
      <c r="B2" s="198" t="s">
        <v>12</v>
      </c>
      <c r="C2" s="198" t="s">
        <v>27</v>
      </c>
      <c r="D2" s="199" t="s">
        <v>1</v>
      </c>
      <c r="E2" s="178">
        <v>12</v>
      </c>
      <c r="F2" s="171">
        <v>22</v>
      </c>
      <c r="G2" s="192">
        <v>34</v>
      </c>
      <c r="H2" s="175" t="s">
        <v>28</v>
      </c>
    </row>
    <row r="3" spans="1:8" x14ac:dyDescent="0.25">
      <c r="A3" s="194" t="s">
        <v>11</v>
      </c>
      <c r="B3" s="167" t="s">
        <v>12</v>
      </c>
      <c r="C3" s="167" t="s">
        <v>13</v>
      </c>
      <c r="D3" s="200" t="s">
        <v>2</v>
      </c>
      <c r="E3" s="179">
        <v>0</v>
      </c>
      <c r="F3" s="170">
        <v>1</v>
      </c>
      <c r="G3" s="190">
        <v>1</v>
      </c>
      <c r="H3" s="176" t="s">
        <v>14</v>
      </c>
    </row>
    <row r="4" spans="1:8" x14ac:dyDescent="0.25">
      <c r="A4" s="194" t="s">
        <v>11</v>
      </c>
      <c r="B4" s="167" t="s">
        <v>12</v>
      </c>
      <c r="C4" s="167" t="s">
        <v>13</v>
      </c>
      <c r="D4" s="200" t="s">
        <v>1</v>
      </c>
      <c r="E4" s="179">
        <v>2</v>
      </c>
      <c r="F4" s="170">
        <v>7</v>
      </c>
      <c r="G4" s="190">
        <v>9</v>
      </c>
      <c r="H4" s="176" t="s">
        <v>29</v>
      </c>
    </row>
    <row r="5" spans="1:8" x14ac:dyDescent="0.25">
      <c r="A5" s="194" t="s">
        <v>11</v>
      </c>
      <c r="B5" s="167" t="s">
        <v>12</v>
      </c>
      <c r="C5" s="167" t="s">
        <v>13</v>
      </c>
      <c r="D5" s="200" t="s">
        <v>40</v>
      </c>
      <c r="E5" s="179">
        <v>3</v>
      </c>
      <c r="F5" s="170">
        <v>25</v>
      </c>
      <c r="G5" s="190">
        <v>28</v>
      </c>
      <c r="H5" s="176" t="s">
        <v>41</v>
      </c>
    </row>
    <row r="6" spans="1:8" x14ac:dyDescent="0.25">
      <c r="A6" s="194" t="s">
        <v>11</v>
      </c>
      <c r="B6" s="167" t="s">
        <v>12</v>
      </c>
      <c r="C6" s="167" t="s">
        <v>15</v>
      </c>
      <c r="D6" s="200" t="s">
        <v>2</v>
      </c>
      <c r="E6" s="179">
        <v>0</v>
      </c>
      <c r="F6" s="170">
        <v>3</v>
      </c>
      <c r="G6" s="190">
        <v>3</v>
      </c>
      <c r="H6" s="176" t="s">
        <v>14</v>
      </c>
    </row>
    <row r="7" spans="1:8" x14ac:dyDescent="0.25">
      <c r="A7" s="194" t="s">
        <v>11</v>
      </c>
      <c r="B7" s="167" t="s">
        <v>12</v>
      </c>
      <c r="C7" s="167" t="s">
        <v>15</v>
      </c>
      <c r="D7" s="200" t="s">
        <v>1</v>
      </c>
      <c r="E7" s="179">
        <v>0</v>
      </c>
      <c r="F7" s="170">
        <v>2</v>
      </c>
      <c r="G7" s="190">
        <v>2</v>
      </c>
      <c r="H7" s="176" t="s">
        <v>14</v>
      </c>
    </row>
    <row r="8" spans="1:8" x14ac:dyDescent="0.25">
      <c r="A8" s="194" t="s">
        <v>11</v>
      </c>
      <c r="B8" s="167" t="s">
        <v>12</v>
      </c>
      <c r="C8" s="167" t="s">
        <v>16</v>
      </c>
      <c r="D8" s="200" t="s">
        <v>2</v>
      </c>
      <c r="E8" s="179">
        <v>4</v>
      </c>
      <c r="F8" s="170">
        <v>12</v>
      </c>
      <c r="G8" s="190">
        <v>16</v>
      </c>
      <c r="H8" s="176" t="s">
        <v>17</v>
      </c>
    </row>
    <row r="9" spans="1:8" x14ac:dyDescent="0.25">
      <c r="A9" s="194" t="s">
        <v>11</v>
      </c>
      <c r="B9" s="167" t="s">
        <v>12</v>
      </c>
      <c r="C9" s="167" t="s">
        <v>16</v>
      </c>
      <c r="D9" s="200" t="s">
        <v>1</v>
      </c>
      <c r="E9" s="179">
        <v>6</v>
      </c>
      <c r="F9" s="170">
        <v>9</v>
      </c>
      <c r="G9" s="190">
        <v>15</v>
      </c>
      <c r="H9" s="176" t="s">
        <v>30</v>
      </c>
    </row>
    <row r="10" spans="1:8" x14ac:dyDescent="0.25">
      <c r="A10" s="194" t="s">
        <v>11</v>
      </c>
      <c r="B10" s="167" t="s">
        <v>12</v>
      </c>
      <c r="C10" s="167" t="s">
        <v>18</v>
      </c>
      <c r="D10" s="200" t="s">
        <v>2</v>
      </c>
      <c r="E10" s="179">
        <v>1</v>
      </c>
      <c r="F10" s="170">
        <v>3</v>
      </c>
      <c r="G10" s="190">
        <v>4</v>
      </c>
      <c r="H10" s="176" t="s">
        <v>17</v>
      </c>
    </row>
    <row r="11" spans="1:8" x14ac:dyDescent="0.25">
      <c r="A11" s="194" t="s">
        <v>11</v>
      </c>
      <c r="B11" s="167" t="s">
        <v>12</v>
      </c>
      <c r="C11" s="167" t="s">
        <v>18</v>
      </c>
      <c r="D11" s="200" t="s">
        <v>1</v>
      </c>
      <c r="E11" s="179">
        <v>0</v>
      </c>
      <c r="F11" s="170">
        <v>15</v>
      </c>
      <c r="G11" s="190">
        <v>15</v>
      </c>
      <c r="H11" s="176" t="s">
        <v>14</v>
      </c>
    </row>
    <row r="12" spans="1:8" x14ac:dyDescent="0.25">
      <c r="A12" s="194" t="s">
        <v>11</v>
      </c>
      <c r="B12" s="167" t="s">
        <v>12</v>
      </c>
      <c r="C12" s="167" t="s">
        <v>31</v>
      </c>
      <c r="D12" s="200" t="s">
        <v>1</v>
      </c>
      <c r="E12" s="179">
        <v>1</v>
      </c>
      <c r="F12" s="170">
        <v>9</v>
      </c>
      <c r="G12" s="190">
        <v>10</v>
      </c>
      <c r="H12" s="176" t="s">
        <v>32</v>
      </c>
    </row>
    <row r="13" spans="1:8" x14ac:dyDescent="0.25">
      <c r="A13" s="194" t="s">
        <v>11</v>
      </c>
      <c r="B13" s="167" t="s">
        <v>12</v>
      </c>
      <c r="C13" s="167" t="s">
        <v>33</v>
      </c>
      <c r="D13" s="200" t="s">
        <v>1</v>
      </c>
      <c r="E13" s="179">
        <v>0</v>
      </c>
      <c r="F13" s="170">
        <v>11</v>
      </c>
      <c r="G13" s="190">
        <v>11</v>
      </c>
      <c r="H13" s="176" t="s">
        <v>14</v>
      </c>
    </row>
    <row r="14" spans="1:8" x14ac:dyDescent="0.25">
      <c r="A14" s="194" t="s">
        <v>11</v>
      </c>
      <c r="B14" s="167" t="s">
        <v>12</v>
      </c>
      <c r="C14" s="167" t="s">
        <v>19</v>
      </c>
      <c r="D14" s="200" t="s">
        <v>2</v>
      </c>
      <c r="E14" s="179">
        <v>4</v>
      </c>
      <c r="F14" s="170">
        <v>13</v>
      </c>
      <c r="G14" s="190">
        <v>17</v>
      </c>
      <c r="H14" s="176" t="s">
        <v>20</v>
      </c>
    </row>
    <row r="15" spans="1:8" x14ac:dyDescent="0.25">
      <c r="A15" s="194" t="s">
        <v>11</v>
      </c>
      <c r="B15" s="167" t="s">
        <v>12</v>
      </c>
      <c r="C15" s="167" t="s">
        <v>19</v>
      </c>
      <c r="D15" s="200" t="s">
        <v>1</v>
      </c>
      <c r="E15" s="179">
        <v>5</v>
      </c>
      <c r="F15" s="170">
        <v>25</v>
      </c>
      <c r="G15" s="190">
        <v>30</v>
      </c>
      <c r="H15" s="176" t="s">
        <v>34</v>
      </c>
    </row>
    <row r="16" spans="1:8" x14ac:dyDescent="0.25">
      <c r="A16" s="194" t="s">
        <v>11</v>
      </c>
      <c r="B16" s="167" t="s">
        <v>12</v>
      </c>
      <c r="C16" s="167" t="s">
        <v>21</v>
      </c>
      <c r="D16" s="200" t="s">
        <v>2</v>
      </c>
      <c r="E16" s="179">
        <v>0</v>
      </c>
      <c r="F16" s="170">
        <v>1</v>
      </c>
      <c r="G16" s="190">
        <v>1</v>
      </c>
      <c r="H16" s="176" t="s">
        <v>14</v>
      </c>
    </row>
    <row r="17" spans="1:8" x14ac:dyDescent="0.25">
      <c r="A17" s="194" t="s">
        <v>11</v>
      </c>
      <c r="B17" s="167" t="s">
        <v>12</v>
      </c>
      <c r="C17" s="167" t="s">
        <v>21</v>
      </c>
      <c r="D17" s="200" t="s">
        <v>1</v>
      </c>
      <c r="E17" s="179">
        <v>4</v>
      </c>
      <c r="F17" s="170">
        <v>77</v>
      </c>
      <c r="G17" s="190">
        <v>81</v>
      </c>
      <c r="H17" s="176" t="s">
        <v>35</v>
      </c>
    </row>
    <row r="18" spans="1:8" x14ac:dyDescent="0.25">
      <c r="A18" s="194" t="s">
        <v>11</v>
      </c>
      <c r="B18" s="167" t="s">
        <v>12</v>
      </c>
      <c r="C18" s="167" t="s">
        <v>36</v>
      </c>
      <c r="D18" s="200" t="s">
        <v>1</v>
      </c>
      <c r="E18" s="179">
        <v>2</v>
      </c>
      <c r="F18" s="170">
        <v>1</v>
      </c>
      <c r="G18" s="190">
        <v>3</v>
      </c>
      <c r="H18" s="176" t="s">
        <v>24</v>
      </c>
    </row>
    <row r="19" spans="1:8" x14ac:dyDescent="0.25">
      <c r="A19" s="194" t="s">
        <v>11</v>
      </c>
      <c r="B19" s="167" t="s">
        <v>12</v>
      </c>
      <c r="C19" s="167" t="s">
        <v>22</v>
      </c>
      <c r="D19" s="200" t="s">
        <v>2</v>
      </c>
      <c r="E19" s="179">
        <v>0</v>
      </c>
      <c r="F19" s="170">
        <v>4</v>
      </c>
      <c r="G19" s="190">
        <v>4</v>
      </c>
      <c r="H19" s="176" t="s">
        <v>14</v>
      </c>
    </row>
    <row r="20" spans="1:8" x14ac:dyDescent="0.25">
      <c r="A20" s="194" t="s">
        <v>11</v>
      </c>
      <c r="B20" s="167" t="s">
        <v>12</v>
      </c>
      <c r="C20" s="167" t="s">
        <v>22</v>
      </c>
      <c r="D20" s="200" t="s">
        <v>1</v>
      </c>
      <c r="E20" s="179">
        <v>1</v>
      </c>
      <c r="F20" s="170">
        <v>22</v>
      </c>
      <c r="G20" s="190">
        <v>23</v>
      </c>
      <c r="H20" s="176" t="s">
        <v>37</v>
      </c>
    </row>
    <row r="21" spans="1:8" x14ac:dyDescent="0.25">
      <c r="A21" s="194" t="s">
        <v>11</v>
      </c>
      <c r="B21" s="167" t="s">
        <v>12</v>
      </c>
      <c r="C21" s="167" t="s">
        <v>23</v>
      </c>
      <c r="D21" s="200" t="s">
        <v>2</v>
      </c>
      <c r="E21" s="179">
        <v>2</v>
      </c>
      <c r="F21" s="170">
        <v>1</v>
      </c>
      <c r="G21" s="190">
        <v>3</v>
      </c>
      <c r="H21" s="176" t="s">
        <v>24</v>
      </c>
    </row>
    <row r="22" spans="1:8" x14ac:dyDescent="0.25">
      <c r="A22" s="194" t="s">
        <v>11</v>
      </c>
      <c r="B22" s="167" t="s">
        <v>12</v>
      </c>
      <c r="C22" s="167" t="s">
        <v>23</v>
      </c>
      <c r="D22" s="200" t="s">
        <v>1</v>
      </c>
      <c r="E22" s="179">
        <v>3</v>
      </c>
      <c r="F22" s="170">
        <v>24</v>
      </c>
      <c r="G22" s="190">
        <v>27</v>
      </c>
      <c r="H22" s="176" t="s">
        <v>38</v>
      </c>
    </row>
    <row r="23" spans="1:8" x14ac:dyDescent="0.25">
      <c r="A23" s="194" t="s">
        <v>11</v>
      </c>
      <c r="B23" s="167" t="s">
        <v>12</v>
      </c>
      <c r="C23" s="167" t="s">
        <v>25</v>
      </c>
      <c r="D23" s="200" t="s">
        <v>2</v>
      </c>
      <c r="E23" s="179">
        <v>1</v>
      </c>
      <c r="F23" s="170">
        <v>1</v>
      </c>
      <c r="G23" s="190">
        <v>2</v>
      </c>
      <c r="H23" s="176" t="s">
        <v>26</v>
      </c>
    </row>
    <row r="24" spans="1:8" x14ac:dyDescent="0.25">
      <c r="A24" s="194" t="s">
        <v>11</v>
      </c>
      <c r="B24" s="167" t="s">
        <v>12</v>
      </c>
      <c r="C24" s="167" t="s">
        <v>25</v>
      </c>
      <c r="D24" s="200" t="s">
        <v>1</v>
      </c>
      <c r="E24" s="179">
        <v>3</v>
      </c>
      <c r="F24" s="170">
        <v>11</v>
      </c>
      <c r="G24" s="190">
        <v>14</v>
      </c>
      <c r="H24" s="176" t="s">
        <v>39</v>
      </c>
    </row>
    <row r="25" spans="1:8" x14ac:dyDescent="0.25">
      <c r="A25" s="194" t="s">
        <v>11</v>
      </c>
      <c r="B25" s="167" t="s">
        <v>42</v>
      </c>
      <c r="C25" s="167" t="s">
        <v>43</v>
      </c>
      <c r="D25" s="200" t="s">
        <v>2</v>
      </c>
      <c r="E25" s="179">
        <v>0</v>
      </c>
      <c r="F25" s="170">
        <v>4</v>
      </c>
      <c r="G25" s="190">
        <v>4</v>
      </c>
      <c r="H25" s="176" t="s">
        <v>14</v>
      </c>
    </row>
    <row r="26" spans="1:8" x14ac:dyDescent="0.25">
      <c r="A26" s="194" t="s">
        <v>11</v>
      </c>
      <c r="B26" s="167" t="s">
        <v>42</v>
      </c>
      <c r="C26" s="167" t="s">
        <v>43</v>
      </c>
      <c r="D26" s="200" t="s">
        <v>1</v>
      </c>
      <c r="E26" s="179">
        <v>0</v>
      </c>
      <c r="F26" s="170">
        <v>13</v>
      </c>
      <c r="G26" s="190">
        <v>13</v>
      </c>
      <c r="H26" s="176" t="s">
        <v>14</v>
      </c>
    </row>
    <row r="27" spans="1:8" x14ac:dyDescent="0.25">
      <c r="A27" s="194" t="s">
        <v>11</v>
      </c>
      <c r="B27" s="167" t="s">
        <v>42</v>
      </c>
      <c r="C27" s="167" t="s">
        <v>43</v>
      </c>
      <c r="D27" s="200" t="s">
        <v>50</v>
      </c>
      <c r="E27" s="179">
        <v>0</v>
      </c>
      <c r="F27" s="170">
        <v>1</v>
      </c>
      <c r="G27" s="190">
        <v>1</v>
      </c>
      <c r="H27" s="176" t="s">
        <v>14</v>
      </c>
    </row>
    <row r="28" spans="1:8" x14ac:dyDescent="0.25">
      <c r="A28" s="194" t="s">
        <v>11</v>
      </c>
      <c r="B28" s="167" t="s">
        <v>42</v>
      </c>
      <c r="C28" s="167" t="s">
        <v>44</v>
      </c>
      <c r="D28" s="200" t="s">
        <v>1</v>
      </c>
      <c r="E28" s="179">
        <v>6</v>
      </c>
      <c r="F28" s="170">
        <v>62</v>
      </c>
      <c r="G28" s="190">
        <v>68</v>
      </c>
      <c r="H28" s="176" t="s">
        <v>45</v>
      </c>
    </row>
    <row r="29" spans="1:8" x14ac:dyDescent="0.25">
      <c r="A29" s="194" t="s">
        <v>11</v>
      </c>
      <c r="B29" s="167" t="s">
        <v>42</v>
      </c>
      <c r="C29" s="167" t="s">
        <v>46</v>
      </c>
      <c r="D29" s="200" t="s">
        <v>1</v>
      </c>
      <c r="E29" s="179">
        <v>0</v>
      </c>
      <c r="F29" s="170">
        <v>1</v>
      </c>
      <c r="G29" s="190">
        <v>1</v>
      </c>
      <c r="H29" s="176" t="s">
        <v>14</v>
      </c>
    </row>
    <row r="30" spans="1:8" x14ac:dyDescent="0.25">
      <c r="A30" s="194" t="s">
        <v>11</v>
      </c>
      <c r="B30" s="167" t="s">
        <v>42</v>
      </c>
      <c r="C30" s="167" t="s">
        <v>47</v>
      </c>
      <c r="D30" s="200" t="s">
        <v>1</v>
      </c>
      <c r="E30" s="179">
        <v>0</v>
      </c>
      <c r="F30" s="170">
        <v>6</v>
      </c>
      <c r="G30" s="190">
        <v>6</v>
      </c>
      <c r="H30" s="176" t="s">
        <v>14</v>
      </c>
    </row>
    <row r="31" spans="1:8" x14ac:dyDescent="0.25">
      <c r="A31" s="194" t="s">
        <v>11</v>
      </c>
      <c r="B31" s="167" t="s">
        <v>42</v>
      </c>
      <c r="C31" s="167" t="s">
        <v>48</v>
      </c>
      <c r="D31" s="200" t="s">
        <v>1</v>
      </c>
      <c r="E31" s="179">
        <v>1</v>
      </c>
      <c r="F31" s="170">
        <v>0</v>
      </c>
      <c r="G31" s="190">
        <v>1</v>
      </c>
      <c r="H31" s="176" t="s">
        <v>49</v>
      </c>
    </row>
    <row r="32" spans="1:8" x14ac:dyDescent="0.25">
      <c r="A32" s="194" t="s">
        <v>11</v>
      </c>
      <c r="B32" s="167" t="s">
        <v>51</v>
      </c>
      <c r="C32" s="167" t="s">
        <v>53</v>
      </c>
      <c r="D32" s="200" t="s">
        <v>1</v>
      </c>
      <c r="E32" s="179">
        <v>18</v>
      </c>
      <c r="F32" s="170">
        <v>3</v>
      </c>
      <c r="G32" s="190">
        <v>21</v>
      </c>
      <c r="H32" s="176" t="s">
        <v>54</v>
      </c>
    </row>
    <row r="33" spans="1:8" x14ac:dyDescent="0.25">
      <c r="A33" s="194" t="s">
        <v>11</v>
      </c>
      <c r="B33" s="167" t="s">
        <v>51</v>
      </c>
      <c r="C33" s="167" t="s">
        <v>52</v>
      </c>
      <c r="D33" s="200" t="s">
        <v>2</v>
      </c>
      <c r="E33" s="179">
        <v>4</v>
      </c>
      <c r="F33" s="170">
        <v>2</v>
      </c>
      <c r="G33" s="190">
        <v>6</v>
      </c>
      <c r="H33" s="176" t="s">
        <v>24</v>
      </c>
    </row>
    <row r="34" spans="1:8" x14ac:dyDescent="0.25">
      <c r="A34" s="194" t="s">
        <v>11</v>
      </c>
      <c r="B34" s="167" t="s">
        <v>51</v>
      </c>
      <c r="C34" s="167" t="s">
        <v>52</v>
      </c>
      <c r="D34" s="200" t="s">
        <v>1</v>
      </c>
      <c r="E34" s="179">
        <v>12</v>
      </c>
      <c r="F34" s="170">
        <v>9</v>
      </c>
      <c r="G34" s="190">
        <v>21</v>
      </c>
      <c r="H34" s="176" t="s">
        <v>55</v>
      </c>
    </row>
    <row r="35" spans="1:8" x14ac:dyDescent="0.25">
      <c r="A35" s="194" t="s">
        <v>11</v>
      </c>
      <c r="B35" s="167" t="s">
        <v>51</v>
      </c>
      <c r="C35" s="167" t="s">
        <v>56</v>
      </c>
      <c r="D35" s="200" t="s">
        <v>1</v>
      </c>
      <c r="E35" s="179">
        <v>7</v>
      </c>
      <c r="F35" s="170">
        <v>8</v>
      </c>
      <c r="G35" s="190">
        <v>15</v>
      </c>
      <c r="H35" s="176" t="s">
        <v>57</v>
      </c>
    </row>
    <row r="36" spans="1:8" x14ac:dyDescent="0.25">
      <c r="A36" s="194" t="s">
        <v>11</v>
      </c>
      <c r="B36" s="167" t="s">
        <v>58</v>
      </c>
      <c r="C36" s="167" t="s">
        <v>59</v>
      </c>
      <c r="D36" s="200" t="s">
        <v>2</v>
      </c>
      <c r="E36" s="179">
        <v>4</v>
      </c>
      <c r="F36" s="170">
        <v>5</v>
      </c>
      <c r="G36" s="190">
        <v>9</v>
      </c>
      <c r="H36" s="176" t="s">
        <v>60</v>
      </c>
    </row>
    <row r="37" spans="1:8" x14ac:dyDescent="0.25">
      <c r="A37" s="194" t="s">
        <v>11</v>
      </c>
      <c r="B37" s="167" t="s">
        <v>58</v>
      </c>
      <c r="C37" s="167" t="s">
        <v>59</v>
      </c>
      <c r="D37" s="200" t="s">
        <v>1</v>
      </c>
      <c r="E37" s="179">
        <v>81</v>
      </c>
      <c r="F37" s="170">
        <v>96</v>
      </c>
      <c r="G37" s="190">
        <v>177</v>
      </c>
      <c r="H37" s="176" t="s">
        <v>64</v>
      </c>
    </row>
    <row r="38" spans="1:8" x14ac:dyDescent="0.25">
      <c r="A38" s="194" t="s">
        <v>11</v>
      </c>
      <c r="B38" s="167" t="s">
        <v>58</v>
      </c>
      <c r="C38" s="167" t="s">
        <v>61</v>
      </c>
      <c r="D38" s="200" t="s">
        <v>62</v>
      </c>
      <c r="E38" s="179">
        <v>3</v>
      </c>
      <c r="F38" s="170">
        <v>5</v>
      </c>
      <c r="G38" s="190">
        <v>8</v>
      </c>
      <c r="H38" s="176" t="s">
        <v>63</v>
      </c>
    </row>
    <row r="39" spans="1:8" x14ac:dyDescent="0.25">
      <c r="A39" s="194" t="s">
        <v>11</v>
      </c>
      <c r="B39" s="167" t="s">
        <v>58</v>
      </c>
      <c r="C39" s="167" t="s">
        <v>65</v>
      </c>
      <c r="D39" s="200" t="s">
        <v>1</v>
      </c>
      <c r="E39" s="179">
        <v>5</v>
      </c>
      <c r="F39" s="170">
        <v>12</v>
      </c>
      <c r="G39" s="190">
        <v>17</v>
      </c>
      <c r="H39" s="176" t="s">
        <v>66</v>
      </c>
    </row>
    <row r="40" spans="1:8" x14ac:dyDescent="0.25">
      <c r="A40" s="194" t="s">
        <v>11</v>
      </c>
      <c r="B40" s="167" t="s">
        <v>67</v>
      </c>
      <c r="C40" s="167" t="s">
        <v>71</v>
      </c>
      <c r="D40" s="200" t="s">
        <v>1</v>
      </c>
      <c r="E40" s="179">
        <v>14</v>
      </c>
      <c r="F40" s="170">
        <v>24</v>
      </c>
      <c r="G40" s="190">
        <v>38</v>
      </c>
      <c r="H40" s="176" t="s">
        <v>72</v>
      </c>
    </row>
    <row r="41" spans="1:8" x14ac:dyDescent="0.25">
      <c r="A41" s="194" t="s">
        <v>11</v>
      </c>
      <c r="B41" s="167" t="s">
        <v>67</v>
      </c>
      <c r="C41" s="167" t="s">
        <v>73</v>
      </c>
      <c r="D41" s="200" t="s">
        <v>1</v>
      </c>
      <c r="E41" s="179">
        <v>3</v>
      </c>
      <c r="F41" s="170">
        <v>4</v>
      </c>
      <c r="G41" s="190">
        <v>7</v>
      </c>
      <c r="H41" s="176" t="s">
        <v>74</v>
      </c>
    </row>
    <row r="42" spans="1:8" x14ac:dyDescent="0.25">
      <c r="A42" s="194" t="s">
        <v>11</v>
      </c>
      <c r="B42" s="167" t="s">
        <v>67</v>
      </c>
      <c r="C42" s="167" t="s">
        <v>68</v>
      </c>
      <c r="D42" s="200" t="s">
        <v>2</v>
      </c>
      <c r="E42" s="179">
        <v>0</v>
      </c>
      <c r="F42" s="170">
        <v>1</v>
      </c>
      <c r="G42" s="190">
        <v>1</v>
      </c>
      <c r="H42" s="176" t="s">
        <v>14</v>
      </c>
    </row>
    <row r="43" spans="1:8" x14ac:dyDescent="0.25">
      <c r="A43" s="194" t="s">
        <v>11</v>
      </c>
      <c r="B43" s="167" t="s">
        <v>67</v>
      </c>
      <c r="C43" s="167" t="s">
        <v>68</v>
      </c>
      <c r="D43" s="200" t="s">
        <v>1</v>
      </c>
      <c r="E43" s="179">
        <v>3</v>
      </c>
      <c r="F43" s="170">
        <v>25</v>
      </c>
      <c r="G43" s="190">
        <v>28</v>
      </c>
      <c r="H43" s="176" t="s">
        <v>41</v>
      </c>
    </row>
    <row r="44" spans="1:8" x14ac:dyDescent="0.25">
      <c r="A44" s="194" t="s">
        <v>11</v>
      </c>
      <c r="B44" s="167" t="s">
        <v>67</v>
      </c>
      <c r="C44" s="167" t="s">
        <v>75</v>
      </c>
      <c r="D44" s="200" t="s">
        <v>76</v>
      </c>
      <c r="E44" s="179">
        <v>29</v>
      </c>
      <c r="F44" s="170">
        <v>83</v>
      </c>
      <c r="G44" s="190">
        <v>112</v>
      </c>
      <c r="H44" s="176" t="s">
        <v>77</v>
      </c>
    </row>
    <row r="45" spans="1:8" x14ac:dyDescent="0.25">
      <c r="A45" s="194" t="s">
        <v>11</v>
      </c>
      <c r="B45" s="167" t="s">
        <v>67</v>
      </c>
      <c r="C45" s="167" t="s">
        <v>69</v>
      </c>
      <c r="D45" s="200" t="s">
        <v>2</v>
      </c>
      <c r="E45" s="179">
        <v>1</v>
      </c>
      <c r="F45" s="170">
        <v>6</v>
      </c>
      <c r="G45" s="190">
        <v>7</v>
      </c>
      <c r="H45" s="176" t="s">
        <v>70</v>
      </c>
    </row>
    <row r="46" spans="1:8" x14ac:dyDescent="0.25">
      <c r="A46" s="194" t="s">
        <v>11</v>
      </c>
      <c r="B46" s="167" t="s">
        <v>67</v>
      </c>
      <c r="C46" s="167" t="s">
        <v>69</v>
      </c>
      <c r="D46" s="200" t="s">
        <v>1</v>
      </c>
      <c r="E46" s="179">
        <v>1</v>
      </c>
      <c r="F46" s="170">
        <v>0</v>
      </c>
      <c r="G46" s="190">
        <v>1</v>
      </c>
      <c r="H46" s="176" t="s">
        <v>49</v>
      </c>
    </row>
    <row r="47" spans="1:8" x14ac:dyDescent="0.25">
      <c r="A47" s="194" t="s">
        <v>11</v>
      </c>
      <c r="B47" s="167" t="s">
        <v>78</v>
      </c>
      <c r="C47" s="167" t="s">
        <v>86</v>
      </c>
      <c r="D47" s="200" t="s">
        <v>1</v>
      </c>
      <c r="E47" s="179">
        <v>43</v>
      </c>
      <c r="F47" s="170">
        <v>31</v>
      </c>
      <c r="G47" s="190">
        <v>74</v>
      </c>
      <c r="H47" s="176" t="s">
        <v>87</v>
      </c>
    </row>
    <row r="48" spans="1:8" x14ac:dyDescent="0.25">
      <c r="A48" s="194" t="s">
        <v>11</v>
      </c>
      <c r="B48" s="167" t="s">
        <v>78</v>
      </c>
      <c r="C48" s="167" t="s">
        <v>88</v>
      </c>
      <c r="D48" s="200" t="s">
        <v>1</v>
      </c>
      <c r="E48" s="179">
        <v>19</v>
      </c>
      <c r="F48" s="170">
        <v>96</v>
      </c>
      <c r="G48" s="190">
        <v>115</v>
      </c>
      <c r="H48" s="176" t="s">
        <v>89</v>
      </c>
    </row>
    <row r="49" spans="1:8" x14ac:dyDescent="0.25">
      <c r="A49" s="194" t="s">
        <v>11</v>
      </c>
      <c r="B49" s="167" t="s">
        <v>78</v>
      </c>
      <c r="C49" s="167" t="s">
        <v>90</v>
      </c>
      <c r="D49" s="200" t="s">
        <v>1</v>
      </c>
      <c r="E49" s="179">
        <v>37</v>
      </c>
      <c r="F49" s="170">
        <v>56</v>
      </c>
      <c r="G49" s="190">
        <v>93</v>
      </c>
      <c r="H49" s="176" t="s">
        <v>91</v>
      </c>
    </row>
    <row r="50" spans="1:8" x14ac:dyDescent="0.25">
      <c r="A50" s="194" t="s">
        <v>11</v>
      </c>
      <c r="B50" s="167" t="s">
        <v>78</v>
      </c>
      <c r="C50" s="167" t="s">
        <v>81</v>
      </c>
      <c r="D50" s="200" t="s">
        <v>82</v>
      </c>
      <c r="E50" s="179">
        <v>51</v>
      </c>
      <c r="F50" s="170">
        <v>43</v>
      </c>
      <c r="G50" s="190">
        <v>94</v>
      </c>
      <c r="H50" s="176" t="s">
        <v>83</v>
      </c>
    </row>
    <row r="51" spans="1:8" x14ac:dyDescent="0.25">
      <c r="A51" s="194" t="s">
        <v>11</v>
      </c>
      <c r="B51" s="167" t="s">
        <v>78</v>
      </c>
      <c r="C51" s="167" t="s">
        <v>65</v>
      </c>
      <c r="D51" s="200" t="s">
        <v>1</v>
      </c>
      <c r="E51" s="179">
        <v>5</v>
      </c>
      <c r="F51" s="170">
        <v>5</v>
      </c>
      <c r="G51" s="190">
        <v>10</v>
      </c>
      <c r="H51" s="176" t="s">
        <v>26</v>
      </c>
    </row>
    <row r="52" spans="1:8" x14ac:dyDescent="0.25">
      <c r="A52" s="194" t="s">
        <v>11</v>
      </c>
      <c r="B52" s="167" t="s">
        <v>78</v>
      </c>
      <c r="C52" s="167" t="s">
        <v>92</v>
      </c>
      <c r="D52" s="200" t="s">
        <v>1</v>
      </c>
      <c r="E52" s="179">
        <v>29</v>
      </c>
      <c r="F52" s="170">
        <v>43</v>
      </c>
      <c r="G52" s="190">
        <v>72</v>
      </c>
      <c r="H52" s="176" t="s">
        <v>93</v>
      </c>
    </row>
    <row r="53" spans="1:8" x14ac:dyDescent="0.25">
      <c r="A53" s="194" t="s">
        <v>11</v>
      </c>
      <c r="B53" s="167" t="s">
        <v>78</v>
      </c>
      <c r="C53" s="167" t="s">
        <v>79</v>
      </c>
      <c r="D53" s="200" t="s">
        <v>2</v>
      </c>
      <c r="E53" s="179">
        <v>5</v>
      </c>
      <c r="F53" s="170">
        <v>8</v>
      </c>
      <c r="G53" s="190">
        <v>13</v>
      </c>
      <c r="H53" s="176" t="s">
        <v>80</v>
      </c>
    </row>
    <row r="54" spans="1:8" x14ac:dyDescent="0.25">
      <c r="A54" s="194" t="s">
        <v>11</v>
      </c>
      <c r="B54" s="167" t="s">
        <v>78</v>
      </c>
      <c r="C54" s="167" t="s">
        <v>79</v>
      </c>
      <c r="D54" s="200" t="s">
        <v>84</v>
      </c>
      <c r="E54" s="179">
        <v>24</v>
      </c>
      <c r="F54" s="170">
        <v>13</v>
      </c>
      <c r="G54" s="190">
        <v>37</v>
      </c>
      <c r="H54" s="176" t="s">
        <v>85</v>
      </c>
    </row>
    <row r="55" spans="1:8" ht="15.75" thickBot="1" x14ac:dyDescent="0.3">
      <c r="A55" s="203" t="s">
        <v>11</v>
      </c>
      <c r="B55" s="205" t="s">
        <v>78</v>
      </c>
      <c r="C55" s="205" t="s">
        <v>79</v>
      </c>
      <c r="D55" s="204" t="s">
        <v>1</v>
      </c>
      <c r="E55" s="180">
        <v>20</v>
      </c>
      <c r="F55" s="181">
        <v>26</v>
      </c>
      <c r="G55" s="193">
        <v>46</v>
      </c>
      <c r="H55" s="182" t="s">
        <v>94</v>
      </c>
    </row>
    <row r="56" spans="1:8" x14ac:dyDescent="0.25">
      <c r="A56" s="168" t="s">
        <v>96</v>
      </c>
      <c r="B56" s="169" t="s">
        <v>97</v>
      </c>
      <c r="C56" s="169" t="s">
        <v>98</v>
      </c>
      <c r="D56" s="202" t="s">
        <v>2</v>
      </c>
      <c r="E56" s="183">
        <v>0</v>
      </c>
      <c r="F56" s="184">
        <v>11</v>
      </c>
      <c r="G56" s="189">
        <v>11</v>
      </c>
      <c r="H56" s="185" t="s">
        <v>14</v>
      </c>
    </row>
    <row r="57" spans="1:8" x14ac:dyDescent="0.25">
      <c r="A57" s="194" t="s">
        <v>96</v>
      </c>
      <c r="B57" s="167" t="s">
        <v>97</v>
      </c>
      <c r="C57" s="167" t="s">
        <v>98</v>
      </c>
      <c r="D57" s="200" t="s">
        <v>1</v>
      </c>
      <c r="E57" s="179">
        <v>3</v>
      </c>
      <c r="F57" s="170">
        <v>51</v>
      </c>
      <c r="G57" s="190">
        <v>54</v>
      </c>
      <c r="H57" s="176" t="s">
        <v>99</v>
      </c>
    </row>
    <row r="58" spans="1:8" x14ac:dyDescent="0.25">
      <c r="A58" s="194" t="s">
        <v>96</v>
      </c>
      <c r="B58" s="167" t="s">
        <v>97</v>
      </c>
      <c r="C58" s="167" t="s">
        <v>100</v>
      </c>
      <c r="D58" s="200" t="s">
        <v>1</v>
      </c>
      <c r="E58" s="179">
        <v>0</v>
      </c>
      <c r="F58" s="170">
        <v>2</v>
      </c>
      <c r="G58" s="190">
        <v>2</v>
      </c>
      <c r="H58" s="176" t="s">
        <v>14</v>
      </c>
    </row>
    <row r="59" spans="1:8" x14ac:dyDescent="0.25">
      <c r="A59" s="194" t="s">
        <v>96</v>
      </c>
      <c r="B59" s="167" t="s">
        <v>101</v>
      </c>
      <c r="C59" s="167" t="s">
        <v>102</v>
      </c>
      <c r="D59" s="200" t="s">
        <v>2</v>
      </c>
      <c r="E59" s="179">
        <v>1</v>
      </c>
      <c r="F59" s="170">
        <v>5</v>
      </c>
      <c r="G59" s="190">
        <v>6</v>
      </c>
      <c r="H59" s="176" t="s">
        <v>34</v>
      </c>
    </row>
    <row r="60" spans="1:8" x14ac:dyDescent="0.25">
      <c r="A60" s="194" t="s">
        <v>96</v>
      </c>
      <c r="B60" s="167" t="s">
        <v>101</v>
      </c>
      <c r="C60" s="167" t="s">
        <v>102</v>
      </c>
      <c r="D60" s="200" t="s">
        <v>1</v>
      </c>
      <c r="E60" s="179">
        <v>6</v>
      </c>
      <c r="F60" s="170">
        <v>26</v>
      </c>
      <c r="G60" s="190">
        <v>32</v>
      </c>
      <c r="H60" s="176" t="s">
        <v>106</v>
      </c>
    </row>
    <row r="61" spans="1:8" x14ac:dyDescent="0.25">
      <c r="A61" s="194" t="s">
        <v>96</v>
      </c>
      <c r="B61" s="167" t="s">
        <v>101</v>
      </c>
      <c r="C61" s="167" t="s">
        <v>103</v>
      </c>
      <c r="D61" s="200" t="s">
        <v>2</v>
      </c>
      <c r="E61" s="179">
        <v>2</v>
      </c>
      <c r="F61" s="170">
        <v>4</v>
      </c>
      <c r="G61" s="190">
        <v>6</v>
      </c>
      <c r="H61" s="176" t="s">
        <v>104</v>
      </c>
    </row>
    <row r="62" spans="1:8" x14ac:dyDescent="0.25">
      <c r="A62" s="194" t="s">
        <v>96</v>
      </c>
      <c r="B62" s="167" t="s">
        <v>101</v>
      </c>
      <c r="C62" s="167" t="s">
        <v>103</v>
      </c>
      <c r="D62" s="200" t="s">
        <v>1</v>
      </c>
      <c r="E62" s="179">
        <v>2</v>
      </c>
      <c r="F62" s="170">
        <v>2</v>
      </c>
      <c r="G62" s="190">
        <v>4</v>
      </c>
      <c r="H62" s="176" t="s">
        <v>26</v>
      </c>
    </row>
    <row r="63" spans="1:8" x14ac:dyDescent="0.25">
      <c r="A63" s="194" t="s">
        <v>96</v>
      </c>
      <c r="B63" s="167" t="s">
        <v>101</v>
      </c>
      <c r="C63" s="167" t="s">
        <v>105</v>
      </c>
      <c r="D63" s="200" t="s">
        <v>2</v>
      </c>
      <c r="E63" s="179">
        <v>0</v>
      </c>
      <c r="F63" s="170">
        <v>1</v>
      </c>
      <c r="G63" s="190">
        <v>1</v>
      </c>
      <c r="H63" s="176" t="s">
        <v>14</v>
      </c>
    </row>
    <row r="64" spans="1:8" x14ac:dyDescent="0.25">
      <c r="A64" s="194" t="s">
        <v>96</v>
      </c>
      <c r="B64" s="167" t="s">
        <v>107</v>
      </c>
      <c r="C64" s="167" t="s">
        <v>115</v>
      </c>
      <c r="D64" s="200" t="s">
        <v>1</v>
      </c>
      <c r="E64" s="179">
        <v>0</v>
      </c>
      <c r="F64" s="170">
        <v>2</v>
      </c>
      <c r="G64" s="190">
        <v>2</v>
      </c>
      <c r="H64" s="176" t="s">
        <v>14</v>
      </c>
    </row>
    <row r="65" spans="1:8" x14ac:dyDescent="0.25">
      <c r="A65" s="194" t="s">
        <v>96</v>
      </c>
      <c r="B65" s="167" t="s">
        <v>107</v>
      </c>
      <c r="C65" s="167" t="s">
        <v>108</v>
      </c>
      <c r="D65" s="200" t="s">
        <v>2</v>
      </c>
      <c r="E65" s="179">
        <v>1</v>
      </c>
      <c r="F65" s="170">
        <v>3</v>
      </c>
      <c r="G65" s="190">
        <v>4</v>
      </c>
      <c r="H65" s="176" t="s">
        <v>17</v>
      </c>
    </row>
    <row r="66" spans="1:8" x14ac:dyDescent="0.25">
      <c r="A66" s="194" t="s">
        <v>96</v>
      </c>
      <c r="B66" s="167" t="s">
        <v>107</v>
      </c>
      <c r="C66" s="167" t="s">
        <v>108</v>
      </c>
      <c r="D66" s="200" t="s">
        <v>1</v>
      </c>
      <c r="E66" s="179">
        <v>6</v>
      </c>
      <c r="F66" s="170">
        <v>15</v>
      </c>
      <c r="G66" s="190">
        <v>21</v>
      </c>
      <c r="H66" s="176" t="s">
        <v>116</v>
      </c>
    </row>
    <row r="67" spans="1:8" x14ac:dyDescent="0.25">
      <c r="A67" s="194" t="s">
        <v>96</v>
      </c>
      <c r="B67" s="167" t="s">
        <v>107</v>
      </c>
      <c r="C67" s="167" t="s">
        <v>117</v>
      </c>
      <c r="D67" s="200" t="s">
        <v>1</v>
      </c>
      <c r="E67" s="179">
        <v>0</v>
      </c>
      <c r="F67" s="170">
        <v>6</v>
      </c>
      <c r="G67" s="190">
        <v>6</v>
      </c>
      <c r="H67" s="176" t="s">
        <v>14</v>
      </c>
    </row>
    <row r="68" spans="1:8" x14ac:dyDescent="0.25">
      <c r="A68" s="194" t="s">
        <v>96</v>
      </c>
      <c r="B68" s="167" t="s">
        <v>107</v>
      </c>
      <c r="C68" s="167" t="s">
        <v>109</v>
      </c>
      <c r="D68" s="200" t="s">
        <v>2</v>
      </c>
      <c r="E68" s="179">
        <v>12</v>
      </c>
      <c r="F68" s="170">
        <v>26</v>
      </c>
      <c r="G68" s="190">
        <v>38</v>
      </c>
      <c r="H68" s="176" t="s">
        <v>110</v>
      </c>
    </row>
    <row r="69" spans="1:8" x14ac:dyDescent="0.25">
      <c r="A69" s="194" t="s">
        <v>96</v>
      </c>
      <c r="B69" s="167" t="s">
        <v>107</v>
      </c>
      <c r="C69" s="167" t="s">
        <v>109</v>
      </c>
      <c r="D69" s="200" t="s">
        <v>1</v>
      </c>
      <c r="E69" s="179">
        <v>15</v>
      </c>
      <c r="F69" s="170">
        <v>24</v>
      </c>
      <c r="G69" s="190">
        <v>39</v>
      </c>
      <c r="H69" s="176" t="s">
        <v>80</v>
      </c>
    </row>
    <row r="70" spans="1:8" x14ac:dyDescent="0.25">
      <c r="A70" s="194" t="s">
        <v>96</v>
      </c>
      <c r="B70" s="167" t="s">
        <v>107</v>
      </c>
      <c r="C70" s="167" t="s">
        <v>111</v>
      </c>
      <c r="D70" s="200" t="s">
        <v>2</v>
      </c>
      <c r="E70" s="179">
        <v>5</v>
      </c>
      <c r="F70" s="170">
        <v>5</v>
      </c>
      <c r="G70" s="190">
        <v>10</v>
      </c>
      <c r="H70" s="176" t="s">
        <v>26</v>
      </c>
    </row>
    <row r="71" spans="1:8" x14ac:dyDescent="0.25">
      <c r="A71" s="194" t="s">
        <v>96</v>
      </c>
      <c r="B71" s="167" t="s">
        <v>107</v>
      </c>
      <c r="C71" s="167" t="s">
        <v>112</v>
      </c>
      <c r="D71" s="200" t="s">
        <v>2</v>
      </c>
      <c r="E71" s="179">
        <v>1</v>
      </c>
      <c r="F71" s="170">
        <v>3</v>
      </c>
      <c r="G71" s="190">
        <v>4</v>
      </c>
      <c r="H71" s="176" t="s">
        <v>17</v>
      </c>
    </row>
    <row r="72" spans="1:8" x14ac:dyDescent="0.25">
      <c r="A72" s="194" t="s">
        <v>96</v>
      </c>
      <c r="B72" s="167" t="s">
        <v>107</v>
      </c>
      <c r="C72" s="167" t="s">
        <v>112</v>
      </c>
      <c r="D72" s="200" t="s">
        <v>113</v>
      </c>
      <c r="E72" s="179">
        <v>55</v>
      </c>
      <c r="F72" s="170">
        <v>78</v>
      </c>
      <c r="G72" s="190">
        <v>133</v>
      </c>
      <c r="H72" s="176" t="s">
        <v>114</v>
      </c>
    </row>
    <row r="73" spans="1:8" x14ac:dyDescent="0.25">
      <c r="A73" s="194" t="s">
        <v>96</v>
      </c>
      <c r="B73" s="167" t="s">
        <v>118</v>
      </c>
      <c r="C73" s="167" t="s">
        <v>119</v>
      </c>
      <c r="D73" s="200" t="s">
        <v>2</v>
      </c>
      <c r="E73" s="179">
        <v>2</v>
      </c>
      <c r="F73" s="170">
        <v>5</v>
      </c>
      <c r="G73" s="190">
        <v>7</v>
      </c>
      <c r="H73" s="176" t="s">
        <v>116</v>
      </c>
    </row>
    <row r="74" spans="1:8" x14ac:dyDescent="0.25">
      <c r="A74" s="194" t="s">
        <v>96</v>
      </c>
      <c r="B74" s="167" t="s">
        <v>118</v>
      </c>
      <c r="C74" s="167" t="s">
        <v>119</v>
      </c>
      <c r="D74" s="200" t="s">
        <v>1</v>
      </c>
      <c r="E74" s="179">
        <v>1</v>
      </c>
      <c r="F74" s="170">
        <v>14</v>
      </c>
      <c r="G74" s="190">
        <v>15</v>
      </c>
      <c r="H74" s="176" t="s">
        <v>122</v>
      </c>
    </row>
    <row r="75" spans="1:8" x14ac:dyDescent="0.25">
      <c r="A75" s="194" t="s">
        <v>96</v>
      </c>
      <c r="B75" s="167" t="s">
        <v>118</v>
      </c>
      <c r="C75" s="167" t="s">
        <v>120</v>
      </c>
      <c r="D75" s="200" t="s">
        <v>2</v>
      </c>
      <c r="E75" s="179">
        <v>1</v>
      </c>
      <c r="F75" s="170">
        <v>4</v>
      </c>
      <c r="G75" s="190">
        <v>5</v>
      </c>
      <c r="H75" s="176" t="s">
        <v>121</v>
      </c>
    </row>
    <row r="76" spans="1:8" x14ac:dyDescent="0.25">
      <c r="A76" s="194" t="s">
        <v>96</v>
      </c>
      <c r="B76" s="167" t="s">
        <v>118</v>
      </c>
      <c r="C76" s="167" t="s">
        <v>120</v>
      </c>
      <c r="D76" s="200" t="s">
        <v>1</v>
      </c>
      <c r="E76" s="179">
        <v>0</v>
      </c>
      <c r="F76" s="170">
        <v>16</v>
      </c>
      <c r="G76" s="190">
        <v>16</v>
      </c>
      <c r="H76" s="176" t="s">
        <v>14</v>
      </c>
    </row>
    <row r="77" spans="1:8" x14ac:dyDescent="0.25">
      <c r="A77" s="194" t="s">
        <v>96</v>
      </c>
      <c r="B77" s="167" t="s">
        <v>123</v>
      </c>
      <c r="C77" s="167" t="s">
        <v>127</v>
      </c>
      <c r="D77" s="200" t="s">
        <v>128</v>
      </c>
      <c r="E77" s="179">
        <v>4</v>
      </c>
      <c r="F77" s="170">
        <v>7</v>
      </c>
      <c r="G77" s="190">
        <v>11</v>
      </c>
      <c r="H77" s="176" t="s">
        <v>129</v>
      </c>
    </row>
    <row r="78" spans="1:8" x14ac:dyDescent="0.25">
      <c r="A78" s="194" t="s">
        <v>96</v>
      </c>
      <c r="B78" s="167" t="s">
        <v>123</v>
      </c>
      <c r="C78" s="167" t="s">
        <v>124</v>
      </c>
      <c r="D78" s="200" t="s">
        <v>125</v>
      </c>
      <c r="E78" s="179">
        <v>7</v>
      </c>
      <c r="F78" s="170">
        <v>39</v>
      </c>
      <c r="G78" s="190">
        <v>46</v>
      </c>
      <c r="H78" s="176" t="s">
        <v>126</v>
      </c>
    </row>
    <row r="79" spans="1:8" x14ac:dyDescent="0.25">
      <c r="A79" s="194" t="s">
        <v>96</v>
      </c>
      <c r="B79" s="167" t="s">
        <v>123</v>
      </c>
      <c r="C79" s="167" t="s">
        <v>124</v>
      </c>
      <c r="D79" s="200" t="s">
        <v>2</v>
      </c>
      <c r="E79" s="179">
        <v>3</v>
      </c>
      <c r="F79" s="170">
        <v>6</v>
      </c>
      <c r="G79" s="190">
        <v>9</v>
      </c>
      <c r="H79" s="176" t="s">
        <v>104</v>
      </c>
    </row>
    <row r="80" spans="1:8" x14ac:dyDescent="0.25">
      <c r="A80" s="194" t="s">
        <v>96</v>
      </c>
      <c r="B80" s="167" t="s">
        <v>123</v>
      </c>
      <c r="C80" s="167" t="s">
        <v>124</v>
      </c>
      <c r="D80" s="200" t="s">
        <v>1</v>
      </c>
      <c r="E80" s="179">
        <v>3</v>
      </c>
      <c r="F80" s="170">
        <v>9</v>
      </c>
      <c r="G80" s="190">
        <v>12</v>
      </c>
      <c r="H80" s="176" t="s">
        <v>17</v>
      </c>
    </row>
    <row r="81" spans="1:8" ht="15.75" thickBot="1" x14ac:dyDescent="0.3">
      <c r="A81" s="195" t="s">
        <v>96</v>
      </c>
      <c r="B81" s="196" t="s">
        <v>130</v>
      </c>
      <c r="C81" s="196" t="s">
        <v>131</v>
      </c>
      <c r="D81" s="201" t="s">
        <v>1</v>
      </c>
      <c r="E81" s="186">
        <v>1</v>
      </c>
      <c r="F81" s="187">
        <v>0</v>
      </c>
      <c r="G81" s="191">
        <v>1</v>
      </c>
      <c r="H81" s="188" t="s">
        <v>49</v>
      </c>
    </row>
    <row r="82" spans="1:8" x14ac:dyDescent="0.25">
      <c r="A82" s="197" t="s">
        <v>133</v>
      </c>
      <c r="B82" s="198" t="s">
        <v>134</v>
      </c>
      <c r="C82" s="198" t="s">
        <v>135</v>
      </c>
      <c r="D82" s="199" t="s">
        <v>2</v>
      </c>
      <c r="E82" s="178">
        <v>1</v>
      </c>
      <c r="F82" s="171">
        <v>0</v>
      </c>
      <c r="G82" s="192">
        <v>1</v>
      </c>
      <c r="H82" s="175" t="s">
        <v>49</v>
      </c>
    </row>
    <row r="83" spans="1:8" x14ac:dyDescent="0.25">
      <c r="A83" s="194" t="s">
        <v>133</v>
      </c>
      <c r="B83" s="167" t="s">
        <v>134</v>
      </c>
      <c r="C83" s="167" t="s">
        <v>147</v>
      </c>
      <c r="D83" s="200" t="s">
        <v>1</v>
      </c>
      <c r="E83" s="179">
        <v>2</v>
      </c>
      <c r="F83" s="170">
        <v>7</v>
      </c>
      <c r="G83" s="190">
        <v>9</v>
      </c>
      <c r="H83" s="176" t="s">
        <v>29</v>
      </c>
    </row>
    <row r="84" spans="1:8" x14ac:dyDescent="0.25">
      <c r="A84" s="194" t="s">
        <v>133</v>
      </c>
      <c r="B84" s="167" t="s">
        <v>134</v>
      </c>
      <c r="C84" s="167" t="s">
        <v>148</v>
      </c>
      <c r="D84" s="200" t="s">
        <v>1</v>
      </c>
      <c r="E84" s="179">
        <v>0</v>
      </c>
      <c r="F84" s="170">
        <v>1</v>
      </c>
      <c r="G84" s="190">
        <v>1</v>
      </c>
      <c r="H84" s="176" t="s">
        <v>14</v>
      </c>
    </row>
    <row r="85" spans="1:8" x14ac:dyDescent="0.25">
      <c r="A85" s="194" t="s">
        <v>133</v>
      </c>
      <c r="B85" s="167" t="s">
        <v>134</v>
      </c>
      <c r="C85" s="167" t="s">
        <v>139</v>
      </c>
      <c r="D85" s="200" t="s">
        <v>140</v>
      </c>
      <c r="E85" s="179">
        <v>0</v>
      </c>
      <c r="F85" s="170">
        <v>5</v>
      </c>
      <c r="G85" s="190">
        <v>5</v>
      </c>
      <c r="H85" s="176" t="s">
        <v>14</v>
      </c>
    </row>
    <row r="86" spans="1:8" x14ac:dyDescent="0.25">
      <c r="A86" s="194" t="s">
        <v>133</v>
      </c>
      <c r="B86" s="167" t="s">
        <v>134</v>
      </c>
      <c r="C86" s="167" t="s">
        <v>136</v>
      </c>
      <c r="D86" s="200" t="s">
        <v>2</v>
      </c>
      <c r="E86" s="179">
        <v>1</v>
      </c>
      <c r="F86" s="170">
        <v>4</v>
      </c>
      <c r="G86" s="190">
        <v>5</v>
      </c>
      <c r="H86" s="176" t="s">
        <v>121</v>
      </c>
    </row>
    <row r="87" spans="1:8" x14ac:dyDescent="0.25">
      <c r="A87" s="194" t="s">
        <v>133</v>
      </c>
      <c r="B87" s="167" t="s">
        <v>134</v>
      </c>
      <c r="C87" s="167" t="s">
        <v>136</v>
      </c>
      <c r="D87" s="200" t="s">
        <v>1</v>
      </c>
      <c r="E87" s="179">
        <v>5</v>
      </c>
      <c r="F87" s="170">
        <v>11</v>
      </c>
      <c r="G87" s="190">
        <v>16</v>
      </c>
      <c r="H87" s="176" t="s">
        <v>142</v>
      </c>
    </row>
    <row r="88" spans="1:8" x14ac:dyDescent="0.25">
      <c r="A88" s="194" t="s">
        <v>133</v>
      </c>
      <c r="B88" s="167" t="s">
        <v>134</v>
      </c>
      <c r="C88" s="167" t="s">
        <v>141</v>
      </c>
      <c r="D88" s="200" t="s">
        <v>140</v>
      </c>
      <c r="E88" s="179">
        <v>5</v>
      </c>
      <c r="F88" s="170">
        <v>11</v>
      </c>
      <c r="G88" s="190">
        <v>16</v>
      </c>
      <c r="H88" s="176" t="s">
        <v>142</v>
      </c>
    </row>
    <row r="89" spans="1:8" x14ac:dyDescent="0.25">
      <c r="A89" s="194" t="s">
        <v>133</v>
      </c>
      <c r="B89" s="167" t="s">
        <v>134</v>
      </c>
      <c r="C89" s="167" t="s">
        <v>149</v>
      </c>
      <c r="D89" s="200" t="s">
        <v>1</v>
      </c>
      <c r="E89" s="179">
        <v>0</v>
      </c>
      <c r="F89" s="170">
        <v>2</v>
      </c>
      <c r="G89" s="190">
        <v>2</v>
      </c>
      <c r="H89" s="176" t="s">
        <v>14</v>
      </c>
    </row>
    <row r="90" spans="1:8" x14ac:dyDescent="0.25">
      <c r="A90" s="194" t="s">
        <v>133</v>
      </c>
      <c r="B90" s="167" t="s">
        <v>134</v>
      </c>
      <c r="C90" s="167" t="s">
        <v>137</v>
      </c>
      <c r="D90" s="200" t="s">
        <v>2</v>
      </c>
      <c r="E90" s="179">
        <v>0</v>
      </c>
      <c r="F90" s="170">
        <v>1</v>
      </c>
      <c r="G90" s="190">
        <v>1</v>
      </c>
      <c r="H90" s="176" t="s">
        <v>14</v>
      </c>
    </row>
    <row r="91" spans="1:8" x14ac:dyDescent="0.25">
      <c r="A91" s="194" t="s">
        <v>133</v>
      </c>
      <c r="B91" s="167" t="s">
        <v>134</v>
      </c>
      <c r="C91" s="167" t="s">
        <v>137</v>
      </c>
      <c r="D91" s="200" t="s">
        <v>1</v>
      </c>
      <c r="E91" s="179">
        <v>1</v>
      </c>
      <c r="F91" s="170">
        <v>2</v>
      </c>
      <c r="G91" s="190">
        <v>3</v>
      </c>
      <c r="H91" s="176" t="s">
        <v>104</v>
      </c>
    </row>
    <row r="92" spans="1:8" x14ac:dyDescent="0.25">
      <c r="A92" s="194" t="s">
        <v>133</v>
      </c>
      <c r="B92" s="167" t="s">
        <v>134</v>
      </c>
      <c r="C92" s="167" t="s">
        <v>143</v>
      </c>
      <c r="D92" s="200" t="s">
        <v>140</v>
      </c>
      <c r="E92" s="179">
        <v>0</v>
      </c>
      <c r="F92" s="170">
        <v>2</v>
      </c>
      <c r="G92" s="190">
        <v>2</v>
      </c>
      <c r="H92" s="176" t="s">
        <v>14</v>
      </c>
    </row>
    <row r="93" spans="1:8" x14ac:dyDescent="0.25">
      <c r="A93" s="194" t="s">
        <v>133</v>
      </c>
      <c r="B93" s="167" t="s">
        <v>134</v>
      </c>
      <c r="C93" s="167" t="s">
        <v>150</v>
      </c>
      <c r="D93" s="200" t="s">
        <v>1</v>
      </c>
      <c r="E93" s="179">
        <v>0</v>
      </c>
      <c r="F93" s="170">
        <v>3</v>
      </c>
      <c r="G93" s="190">
        <v>3</v>
      </c>
      <c r="H93" s="176" t="s">
        <v>14</v>
      </c>
    </row>
    <row r="94" spans="1:8" x14ac:dyDescent="0.25">
      <c r="A94" s="194" t="s">
        <v>133</v>
      </c>
      <c r="B94" s="167" t="s">
        <v>134</v>
      </c>
      <c r="C94" s="167" t="s">
        <v>151</v>
      </c>
      <c r="D94" s="200" t="s">
        <v>1</v>
      </c>
      <c r="E94" s="179">
        <v>1</v>
      </c>
      <c r="F94" s="170">
        <v>5</v>
      </c>
      <c r="G94" s="190">
        <v>6</v>
      </c>
      <c r="H94" s="176" t="s">
        <v>34</v>
      </c>
    </row>
    <row r="95" spans="1:8" x14ac:dyDescent="0.25">
      <c r="A95" s="194" t="s">
        <v>133</v>
      </c>
      <c r="B95" s="167" t="s">
        <v>134</v>
      </c>
      <c r="C95" s="167" t="s">
        <v>138</v>
      </c>
      <c r="D95" s="200" t="s">
        <v>2</v>
      </c>
      <c r="E95" s="179">
        <v>1</v>
      </c>
      <c r="F95" s="170">
        <v>0</v>
      </c>
      <c r="G95" s="190">
        <v>1</v>
      </c>
      <c r="H95" s="176" t="s">
        <v>49</v>
      </c>
    </row>
    <row r="96" spans="1:8" x14ac:dyDescent="0.25">
      <c r="A96" s="194" t="s">
        <v>133</v>
      </c>
      <c r="B96" s="167" t="s">
        <v>134</v>
      </c>
      <c r="C96" s="167" t="s">
        <v>138</v>
      </c>
      <c r="D96" s="200" t="s">
        <v>1</v>
      </c>
      <c r="E96" s="179">
        <v>0</v>
      </c>
      <c r="F96" s="170">
        <v>6</v>
      </c>
      <c r="G96" s="190">
        <v>6</v>
      </c>
      <c r="H96" s="176" t="s">
        <v>14</v>
      </c>
    </row>
    <row r="97" spans="1:8" x14ac:dyDescent="0.25">
      <c r="A97" s="194" t="s">
        <v>133</v>
      </c>
      <c r="B97" s="167" t="s">
        <v>134</v>
      </c>
      <c r="C97" s="167" t="s">
        <v>144</v>
      </c>
      <c r="D97" s="200" t="s">
        <v>140</v>
      </c>
      <c r="E97" s="179">
        <v>1</v>
      </c>
      <c r="F97" s="170">
        <v>12</v>
      </c>
      <c r="G97" s="190">
        <v>13</v>
      </c>
      <c r="H97" s="176" t="s">
        <v>145</v>
      </c>
    </row>
    <row r="98" spans="1:8" x14ac:dyDescent="0.25">
      <c r="A98" s="194" t="s">
        <v>133</v>
      </c>
      <c r="B98" s="167" t="s">
        <v>134</v>
      </c>
      <c r="C98" s="167" t="s">
        <v>152</v>
      </c>
      <c r="D98" s="200" t="s">
        <v>1</v>
      </c>
      <c r="E98" s="179">
        <v>1</v>
      </c>
      <c r="F98" s="170">
        <v>2</v>
      </c>
      <c r="G98" s="190">
        <v>3</v>
      </c>
      <c r="H98" s="176" t="s">
        <v>104</v>
      </c>
    </row>
    <row r="99" spans="1:8" x14ac:dyDescent="0.25">
      <c r="A99" s="194" t="s">
        <v>133</v>
      </c>
      <c r="B99" s="167" t="s">
        <v>134</v>
      </c>
      <c r="C99" s="167" t="s">
        <v>146</v>
      </c>
      <c r="D99" s="200" t="s">
        <v>140</v>
      </c>
      <c r="E99" s="179">
        <v>1</v>
      </c>
      <c r="F99" s="170">
        <v>3</v>
      </c>
      <c r="G99" s="190">
        <v>4</v>
      </c>
      <c r="H99" s="176" t="s">
        <v>17</v>
      </c>
    </row>
    <row r="100" spans="1:8" x14ac:dyDescent="0.25">
      <c r="A100" s="194" t="s">
        <v>133</v>
      </c>
      <c r="B100" s="167" t="s">
        <v>153</v>
      </c>
      <c r="C100" s="167" t="s">
        <v>154</v>
      </c>
      <c r="D100" s="200" t="s">
        <v>2</v>
      </c>
      <c r="E100" s="179">
        <v>2</v>
      </c>
      <c r="F100" s="170">
        <v>4</v>
      </c>
      <c r="G100" s="190">
        <v>6</v>
      </c>
      <c r="H100" s="176" t="s">
        <v>104</v>
      </c>
    </row>
    <row r="101" spans="1:8" x14ac:dyDescent="0.25">
      <c r="A101" s="194" t="s">
        <v>133</v>
      </c>
      <c r="B101" s="167" t="s">
        <v>153</v>
      </c>
      <c r="C101" s="167" t="s">
        <v>154</v>
      </c>
      <c r="D101" s="200" t="s">
        <v>113</v>
      </c>
      <c r="E101" s="179">
        <v>1</v>
      </c>
      <c r="F101" s="170">
        <v>0</v>
      </c>
      <c r="G101" s="190">
        <v>1</v>
      </c>
      <c r="H101" s="176" t="s">
        <v>49</v>
      </c>
    </row>
    <row r="102" spans="1:8" x14ac:dyDescent="0.25">
      <c r="A102" s="194" t="s">
        <v>133</v>
      </c>
      <c r="B102" s="167" t="s">
        <v>153</v>
      </c>
      <c r="C102" s="167" t="s">
        <v>154</v>
      </c>
      <c r="D102" s="200" t="s">
        <v>140</v>
      </c>
      <c r="E102" s="179">
        <v>1</v>
      </c>
      <c r="F102" s="170">
        <v>0</v>
      </c>
      <c r="G102" s="190">
        <v>1</v>
      </c>
      <c r="H102" s="176" t="s">
        <v>49</v>
      </c>
    </row>
    <row r="103" spans="1:8" x14ac:dyDescent="0.25">
      <c r="A103" s="194" t="s">
        <v>133</v>
      </c>
      <c r="B103" s="167" t="s">
        <v>153</v>
      </c>
      <c r="C103" s="167" t="s">
        <v>154</v>
      </c>
      <c r="D103" s="200" t="s">
        <v>157</v>
      </c>
      <c r="E103" s="179">
        <v>5</v>
      </c>
      <c r="F103" s="170">
        <v>9</v>
      </c>
      <c r="G103" s="190">
        <v>14</v>
      </c>
      <c r="H103" s="176" t="s">
        <v>158</v>
      </c>
    </row>
    <row r="104" spans="1:8" x14ac:dyDescent="0.25">
      <c r="A104" s="194" t="s">
        <v>133</v>
      </c>
      <c r="B104" s="167" t="s">
        <v>153</v>
      </c>
      <c r="C104" s="167" t="s">
        <v>154</v>
      </c>
      <c r="D104" s="200" t="s">
        <v>1</v>
      </c>
      <c r="E104" s="179">
        <v>6</v>
      </c>
      <c r="F104" s="170">
        <v>1</v>
      </c>
      <c r="G104" s="190">
        <v>7</v>
      </c>
      <c r="H104" s="176" t="s">
        <v>54</v>
      </c>
    </row>
    <row r="105" spans="1:8" x14ac:dyDescent="0.25">
      <c r="A105" s="194" t="s">
        <v>133</v>
      </c>
      <c r="B105" s="167" t="s">
        <v>153</v>
      </c>
      <c r="C105" s="167" t="s">
        <v>155</v>
      </c>
      <c r="D105" s="200" t="s">
        <v>113</v>
      </c>
      <c r="E105" s="179">
        <v>1</v>
      </c>
      <c r="F105" s="170">
        <v>1</v>
      </c>
      <c r="G105" s="190">
        <v>2</v>
      </c>
      <c r="H105" s="176" t="s">
        <v>26</v>
      </c>
    </row>
    <row r="106" spans="1:8" x14ac:dyDescent="0.25">
      <c r="A106" s="194" t="s">
        <v>133</v>
      </c>
      <c r="B106" s="167" t="s">
        <v>153</v>
      </c>
      <c r="C106" s="167" t="s">
        <v>156</v>
      </c>
      <c r="D106" s="200" t="s">
        <v>140</v>
      </c>
      <c r="E106" s="179">
        <v>3</v>
      </c>
      <c r="F106" s="170">
        <v>4</v>
      </c>
      <c r="G106" s="190">
        <v>7</v>
      </c>
      <c r="H106" s="176" t="s">
        <v>74</v>
      </c>
    </row>
    <row r="107" spans="1:8" x14ac:dyDescent="0.25">
      <c r="A107" s="194" t="s">
        <v>133</v>
      </c>
      <c r="B107" s="167" t="s">
        <v>159</v>
      </c>
      <c r="C107" s="167" t="s">
        <v>160</v>
      </c>
      <c r="D107" s="200" t="s">
        <v>2</v>
      </c>
      <c r="E107" s="179">
        <v>4</v>
      </c>
      <c r="F107" s="170">
        <v>5</v>
      </c>
      <c r="G107" s="190">
        <v>9</v>
      </c>
      <c r="H107" s="176" t="s">
        <v>60</v>
      </c>
    </row>
    <row r="108" spans="1:8" x14ac:dyDescent="0.25">
      <c r="A108" s="194" t="s">
        <v>133</v>
      </c>
      <c r="B108" s="167" t="s">
        <v>159</v>
      </c>
      <c r="C108" s="167" t="s">
        <v>160</v>
      </c>
      <c r="D108" s="200" t="s">
        <v>1</v>
      </c>
      <c r="E108" s="179">
        <v>10</v>
      </c>
      <c r="F108" s="170">
        <v>33</v>
      </c>
      <c r="G108" s="190">
        <v>43</v>
      </c>
      <c r="H108" s="176" t="s">
        <v>166</v>
      </c>
    </row>
    <row r="109" spans="1:8" x14ac:dyDescent="0.25">
      <c r="A109" s="194" t="s">
        <v>133</v>
      </c>
      <c r="B109" s="167" t="s">
        <v>159</v>
      </c>
      <c r="C109" s="167" t="s">
        <v>167</v>
      </c>
      <c r="D109" s="200" t="s">
        <v>1</v>
      </c>
      <c r="E109" s="179">
        <v>4</v>
      </c>
      <c r="F109" s="170">
        <v>4</v>
      </c>
      <c r="G109" s="190">
        <v>8</v>
      </c>
      <c r="H109" s="176" t="s">
        <v>26</v>
      </c>
    </row>
    <row r="110" spans="1:8" x14ac:dyDescent="0.25">
      <c r="A110" s="194" t="s">
        <v>133</v>
      </c>
      <c r="B110" s="167" t="s">
        <v>159</v>
      </c>
      <c r="C110" s="167" t="s">
        <v>168</v>
      </c>
      <c r="D110" s="200" t="s">
        <v>1</v>
      </c>
      <c r="E110" s="179">
        <v>3</v>
      </c>
      <c r="F110" s="170">
        <v>1</v>
      </c>
      <c r="G110" s="190">
        <v>4</v>
      </c>
      <c r="H110" s="176" t="s">
        <v>169</v>
      </c>
    </row>
    <row r="111" spans="1:8" x14ac:dyDescent="0.25">
      <c r="A111" s="194" t="s">
        <v>133</v>
      </c>
      <c r="B111" s="167" t="s">
        <v>159</v>
      </c>
      <c r="C111" s="167" t="s">
        <v>170</v>
      </c>
      <c r="D111" s="200" t="s">
        <v>1</v>
      </c>
      <c r="E111" s="179">
        <v>5</v>
      </c>
      <c r="F111" s="170">
        <v>18</v>
      </c>
      <c r="G111" s="190">
        <v>23</v>
      </c>
      <c r="H111" s="176" t="s">
        <v>171</v>
      </c>
    </row>
    <row r="112" spans="1:8" x14ac:dyDescent="0.25">
      <c r="A112" s="194" t="s">
        <v>133</v>
      </c>
      <c r="B112" s="167" t="s">
        <v>159</v>
      </c>
      <c r="C112" s="167" t="s">
        <v>161</v>
      </c>
      <c r="D112" s="200" t="s">
        <v>2</v>
      </c>
      <c r="E112" s="179">
        <v>5</v>
      </c>
      <c r="F112" s="170">
        <v>14</v>
      </c>
      <c r="G112" s="190">
        <v>19</v>
      </c>
      <c r="H112" s="176" t="s">
        <v>162</v>
      </c>
    </row>
    <row r="113" spans="1:8" x14ac:dyDescent="0.25">
      <c r="A113" s="194" t="s">
        <v>133</v>
      </c>
      <c r="B113" s="167" t="s">
        <v>159</v>
      </c>
      <c r="C113" s="167" t="s">
        <v>161</v>
      </c>
      <c r="D113" s="200" t="s">
        <v>1</v>
      </c>
      <c r="E113" s="179">
        <v>5</v>
      </c>
      <c r="F113" s="170">
        <v>4</v>
      </c>
      <c r="G113" s="190">
        <v>9</v>
      </c>
      <c r="H113" s="176" t="s">
        <v>172</v>
      </c>
    </row>
    <row r="114" spans="1:8" x14ac:dyDescent="0.25">
      <c r="A114" s="194" t="s">
        <v>133</v>
      </c>
      <c r="B114" s="167" t="s">
        <v>159</v>
      </c>
      <c r="C114" s="167" t="s">
        <v>173</v>
      </c>
      <c r="D114" s="200" t="s">
        <v>1</v>
      </c>
      <c r="E114" s="179">
        <v>3</v>
      </c>
      <c r="F114" s="170">
        <v>7</v>
      </c>
      <c r="G114" s="190">
        <v>10</v>
      </c>
      <c r="H114" s="176" t="s">
        <v>174</v>
      </c>
    </row>
    <row r="115" spans="1:8" x14ac:dyDescent="0.25">
      <c r="A115" s="194" t="s">
        <v>133</v>
      </c>
      <c r="B115" s="167" t="s">
        <v>159</v>
      </c>
      <c r="C115" s="167" t="s">
        <v>163</v>
      </c>
      <c r="D115" s="200" t="s">
        <v>2</v>
      </c>
      <c r="E115" s="179">
        <v>7</v>
      </c>
      <c r="F115" s="170">
        <v>5</v>
      </c>
      <c r="G115" s="190">
        <v>12</v>
      </c>
      <c r="H115" s="176" t="s">
        <v>164</v>
      </c>
    </row>
    <row r="116" spans="1:8" x14ac:dyDescent="0.25">
      <c r="A116" s="194" t="s">
        <v>133</v>
      </c>
      <c r="B116" s="167" t="s">
        <v>159</v>
      </c>
      <c r="C116" s="167" t="s">
        <v>163</v>
      </c>
      <c r="D116" s="200" t="s">
        <v>1</v>
      </c>
      <c r="E116" s="179">
        <v>4</v>
      </c>
      <c r="F116" s="170">
        <v>7</v>
      </c>
      <c r="G116" s="190">
        <v>11</v>
      </c>
      <c r="H116" s="176" t="s">
        <v>129</v>
      </c>
    </row>
    <row r="117" spans="1:8" x14ac:dyDescent="0.25">
      <c r="A117" s="194" t="s">
        <v>133</v>
      </c>
      <c r="B117" s="167" t="s">
        <v>159</v>
      </c>
      <c r="C117" s="167" t="s">
        <v>175</v>
      </c>
      <c r="D117" s="200" t="s">
        <v>1</v>
      </c>
      <c r="E117" s="179">
        <v>2</v>
      </c>
      <c r="F117" s="170">
        <v>5</v>
      </c>
      <c r="G117" s="190">
        <v>7</v>
      </c>
      <c r="H117" s="176" t="s">
        <v>116</v>
      </c>
    </row>
    <row r="118" spans="1:8" x14ac:dyDescent="0.25">
      <c r="A118" s="194" t="s">
        <v>133</v>
      </c>
      <c r="B118" s="167" t="s">
        <v>159</v>
      </c>
      <c r="C118" s="167" t="s">
        <v>176</v>
      </c>
      <c r="D118" s="200" t="s">
        <v>1</v>
      </c>
      <c r="E118" s="179">
        <v>0</v>
      </c>
      <c r="F118" s="170">
        <v>12</v>
      </c>
      <c r="G118" s="190">
        <v>12</v>
      </c>
      <c r="H118" s="176" t="s">
        <v>14</v>
      </c>
    </row>
    <row r="119" spans="1:8" x14ac:dyDescent="0.25">
      <c r="A119" s="194" t="s">
        <v>133</v>
      </c>
      <c r="B119" s="167" t="s">
        <v>159</v>
      </c>
      <c r="C119" s="167" t="s">
        <v>177</v>
      </c>
      <c r="D119" s="200" t="s">
        <v>1</v>
      </c>
      <c r="E119" s="179">
        <v>1</v>
      </c>
      <c r="F119" s="170">
        <v>15</v>
      </c>
      <c r="G119" s="190">
        <v>16</v>
      </c>
      <c r="H119" s="176" t="s">
        <v>178</v>
      </c>
    </row>
    <row r="120" spans="1:8" x14ac:dyDescent="0.25">
      <c r="A120" s="194" t="s">
        <v>133</v>
      </c>
      <c r="B120" s="167" t="s">
        <v>159</v>
      </c>
      <c r="C120" s="167" t="s">
        <v>179</v>
      </c>
      <c r="D120" s="200" t="s">
        <v>1</v>
      </c>
      <c r="E120" s="179">
        <v>1</v>
      </c>
      <c r="F120" s="170">
        <v>0</v>
      </c>
      <c r="G120" s="190">
        <v>1</v>
      </c>
      <c r="H120" s="176" t="s">
        <v>49</v>
      </c>
    </row>
    <row r="121" spans="1:8" x14ac:dyDescent="0.25">
      <c r="A121" s="194" t="s">
        <v>133</v>
      </c>
      <c r="B121" s="167" t="s">
        <v>159</v>
      </c>
      <c r="C121" s="167" t="s">
        <v>180</v>
      </c>
      <c r="D121" s="200" t="s">
        <v>1</v>
      </c>
      <c r="E121" s="179">
        <v>10</v>
      </c>
      <c r="F121" s="170">
        <v>7</v>
      </c>
      <c r="G121" s="190">
        <v>17</v>
      </c>
      <c r="H121" s="176" t="s">
        <v>181</v>
      </c>
    </row>
    <row r="122" spans="1:8" x14ac:dyDescent="0.25">
      <c r="A122" s="194" t="s">
        <v>133</v>
      </c>
      <c r="B122" s="167" t="s">
        <v>159</v>
      </c>
      <c r="C122" s="167" t="s">
        <v>182</v>
      </c>
      <c r="D122" s="200" t="s">
        <v>1</v>
      </c>
      <c r="E122" s="179">
        <v>0</v>
      </c>
      <c r="F122" s="170">
        <v>3</v>
      </c>
      <c r="G122" s="190">
        <v>3</v>
      </c>
      <c r="H122" s="176" t="s">
        <v>14</v>
      </c>
    </row>
    <row r="123" spans="1:8" x14ac:dyDescent="0.25">
      <c r="A123" s="194" t="s">
        <v>133</v>
      </c>
      <c r="B123" s="167" t="s">
        <v>159</v>
      </c>
      <c r="C123" s="167" t="s">
        <v>183</v>
      </c>
      <c r="D123" s="200" t="s">
        <v>1</v>
      </c>
      <c r="E123" s="179">
        <v>1</v>
      </c>
      <c r="F123" s="170">
        <v>6</v>
      </c>
      <c r="G123" s="190">
        <v>7</v>
      </c>
      <c r="H123" s="176" t="s">
        <v>70</v>
      </c>
    </row>
    <row r="124" spans="1:8" x14ac:dyDescent="0.25">
      <c r="A124" s="194" t="s">
        <v>133</v>
      </c>
      <c r="B124" s="167" t="s">
        <v>159</v>
      </c>
      <c r="C124" s="167" t="s">
        <v>184</v>
      </c>
      <c r="D124" s="200" t="s">
        <v>1</v>
      </c>
      <c r="E124" s="179">
        <v>13</v>
      </c>
      <c r="F124" s="170">
        <v>25</v>
      </c>
      <c r="G124" s="190">
        <v>38</v>
      </c>
      <c r="H124" s="176" t="s">
        <v>185</v>
      </c>
    </row>
    <row r="125" spans="1:8" x14ac:dyDescent="0.25">
      <c r="A125" s="194" t="s">
        <v>133</v>
      </c>
      <c r="B125" s="167" t="s">
        <v>159</v>
      </c>
      <c r="C125" s="167" t="s">
        <v>186</v>
      </c>
      <c r="D125" s="200" t="s">
        <v>1</v>
      </c>
      <c r="E125" s="179">
        <v>1</v>
      </c>
      <c r="F125" s="170">
        <v>0</v>
      </c>
      <c r="G125" s="190">
        <v>1</v>
      </c>
      <c r="H125" s="176" t="s">
        <v>49</v>
      </c>
    </row>
    <row r="126" spans="1:8" x14ac:dyDescent="0.25">
      <c r="A126" s="194" t="s">
        <v>133</v>
      </c>
      <c r="B126" s="167" t="s">
        <v>159</v>
      </c>
      <c r="C126" s="167" t="s">
        <v>165</v>
      </c>
      <c r="D126" s="200" t="s">
        <v>2</v>
      </c>
      <c r="E126" s="179">
        <v>1</v>
      </c>
      <c r="F126" s="170">
        <v>1</v>
      </c>
      <c r="G126" s="190">
        <v>2</v>
      </c>
      <c r="H126" s="176" t="s">
        <v>26</v>
      </c>
    </row>
    <row r="127" spans="1:8" x14ac:dyDescent="0.25">
      <c r="A127" s="194" t="s">
        <v>133</v>
      </c>
      <c r="B127" s="167" t="s">
        <v>159</v>
      </c>
      <c r="C127" s="167" t="s">
        <v>165</v>
      </c>
      <c r="D127" s="200" t="s">
        <v>1</v>
      </c>
      <c r="E127" s="179">
        <v>2</v>
      </c>
      <c r="F127" s="170">
        <v>40</v>
      </c>
      <c r="G127" s="190">
        <v>42</v>
      </c>
      <c r="H127" s="176" t="s">
        <v>187</v>
      </c>
    </row>
    <row r="128" spans="1:8" x14ac:dyDescent="0.25">
      <c r="A128" s="194" t="s">
        <v>133</v>
      </c>
      <c r="B128" s="167" t="s">
        <v>188</v>
      </c>
      <c r="C128" s="167" t="s">
        <v>189</v>
      </c>
      <c r="D128" s="200" t="s">
        <v>2</v>
      </c>
      <c r="E128" s="179">
        <v>6</v>
      </c>
      <c r="F128" s="170">
        <v>7</v>
      </c>
      <c r="G128" s="190">
        <v>13</v>
      </c>
      <c r="H128" s="176" t="s">
        <v>190</v>
      </c>
    </row>
    <row r="129" spans="1:8" x14ac:dyDescent="0.25">
      <c r="A129" s="194" t="s">
        <v>133</v>
      </c>
      <c r="B129" s="167" t="s">
        <v>188</v>
      </c>
      <c r="C129" s="167" t="s">
        <v>189</v>
      </c>
      <c r="D129" s="200" t="s">
        <v>1</v>
      </c>
      <c r="E129" s="179">
        <v>4</v>
      </c>
      <c r="F129" s="170">
        <v>11</v>
      </c>
      <c r="G129" s="190">
        <v>15</v>
      </c>
      <c r="H129" s="176" t="s">
        <v>198</v>
      </c>
    </row>
    <row r="130" spans="1:8" x14ac:dyDescent="0.25">
      <c r="A130" s="194" t="s">
        <v>133</v>
      </c>
      <c r="B130" s="167" t="s">
        <v>188</v>
      </c>
      <c r="C130" s="167" t="s">
        <v>199</v>
      </c>
      <c r="D130" s="200" t="s">
        <v>1</v>
      </c>
      <c r="E130" s="179">
        <v>17</v>
      </c>
      <c r="F130" s="170">
        <v>44</v>
      </c>
      <c r="G130" s="190">
        <v>61</v>
      </c>
      <c r="H130" s="176" t="s">
        <v>200</v>
      </c>
    </row>
    <row r="131" spans="1:8" x14ac:dyDescent="0.25">
      <c r="A131" s="194" t="s">
        <v>133</v>
      </c>
      <c r="B131" s="167" t="s">
        <v>188</v>
      </c>
      <c r="C131" s="167" t="s">
        <v>191</v>
      </c>
      <c r="D131" s="200" t="s">
        <v>2</v>
      </c>
      <c r="E131" s="179">
        <v>1</v>
      </c>
      <c r="F131" s="170">
        <v>1</v>
      </c>
      <c r="G131" s="190">
        <v>2</v>
      </c>
      <c r="H131" s="176" t="s">
        <v>26</v>
      </c>
    </row>
    <row r="132" spans="1:8" x14ac:dyDescent="0.25">
      <c r="A132" s="194" t="s">
        <v>133</v>
      </c>
      <c r="B132" s="167" t="s">
        <v>188</v>
      </c>
      <c r="C132" s="167" t="s">
        <v>191</v>
      </c>
      <c r="D132" s="200" t="s">
        <v>1</v>
      </c>
      <c r="E132" s="179">
        <v>2</v>
      </c>
      <c r="F132" s="170">
        <v>10</v>
      </c>
      <c r="G132" s="190">
        <v>12</v>
      </c>
      <c r="H132" s="176" t="s">
        <v>34</v>
      </c>
    </row>
    <row r="133" spans="1:8" x14ac:dyDescent="0.25">
      <c r="A133" s="194" t="s">
        <v>133</v>
      </c>
      <c r="B133" s="167" t="s">
        <v>188</v>
      </c>
      <c r="C133" s="167" t="s">
        <v>201</v>
      </c>
      <c r="D133" s="200" t="s">
        <v>1</v>
      </c>
      <c r="E133" s="179">
        <v>0</v>
      </c>
      <c r="F133" s="170">
        <v>2</v>
      </c>
      <c r="G133" s="190">
        <v>2</v>
      </c>
      <c r="H133" s="176" t="s">
        <v>14</v>
      </c>
    </row>
    <row r="134" spans="1:8" x14ac:dyDescent="0.25">
      <c r="A134" s="194" t="s">
        <v>133</v>
      </c>
      <c r="B134" s="167" t="s">
        <v>188</v>
      </c>
      <c r="C134" s="167" t="s">
        <v>192</v>
      </c>
      <c r="D134" s="200" t="s">
        <v>2</v>
      </c>
      <c r="E134" s="179">
        <v>7</v>
      </c>
      <c r="F134" s="170">
        <v>6</v>
      </c>
      <c r="G134" s="190">
        <v>13</v>
      </c>
      <c r="H134" s="176" t="s">
        <v>193</v>
      </c>
    </row>
    <row r="135" spans="1:8" x14ac:dyDescent="0.25">
      <c r="A135" s="194" t="s">
        <v>133</v>
      </c>
      <c r="B135" s="167" t="s">
        <v>188</v>
      </c>
      <c r="C135" s="167" t="s">
        <v>192</v>
      </c>
      <c r="D135" s="200" t="s">
        <v>1</v>
      </c>
      <c r="E135" s="179">
        <v>8</v>
      </c>
      <c r="F135" s="170">
        <v>5</v>
      </c>
      <c r="G135" s="190">
        <v>13</v>
      </c>
      <c r="H135" s="176" t="s">
        <v>202</v>
      </c>
    </row>
    <row r="136" spans="1:8" x14ac:dyDescent="0.25">
      <c r="A136" s="194" t="s">
        <v>133</v>
      </c>
      <c r="B136" s="167" t="s">
        <v>188</v>
      </c>
      <c r="C136" s="167" t="s">
        <v>192</v>
      </c>
      <c r="D136" s="200" t="s">
        <v>196</v>
      </c>
      <c r="E136" s="179">
        <v>0</v>
      </c>
      <c r="F136" s="170">
        <v>1</v>
      </c>
      <c r="G136" s="190">
        <v>1</v>
      </c>
      <c r="H136" s="176" t="s">
        <v>14</v>
      </c>
    </row>
    <row r="137" spans="1:8" x14ac:dyDescent="0.25">
      <c r="A137" s="194" t="s">
        <v>133</v>
      </c>
      <c r="B137" s="167" t="s">
        <v>188</v>
      </c>
      <c r="C137" s="167" t="s">
        <v>197</v>
      </c>
      <c r="D137" s="200" t="s">
        <v>140</v>
      </c>
      <c r="E137" s="179">
        <v>1</v>
      </c>
      <c r="F137" s="170">
        <v>0</v>
      </c>
      <c r="G137" s="190">
        <v>1</v>
      </c>
      <c r="H137" s="176" t="s">
        <v>49</v>
      </c>
    </row>
    <row r="138" spans="1:8" x14ac:dyDescent="0.25">
      <c r="A138" s="194" t="s">
        <v>133</v>
      </c>
      <c r="B138" s="167" t="s">
        <v>188</v>
      </c>
      <c r="C138" s="167" t="s">
        <v>179</v>
      </c>
      <c r="D138" s="200" t="s">
        <v>1</v>
      </c>
      <c r="E138" s="179">
        <v>2</v>
      </c>
      <c r="F138" s="170">
        <v>5</v>
      </c>
      <c r="G138" s="190">
        <v>7</v>
      </c>
      <c r="H138" s="176" t="s">
        <v>116</v>
      </c>
    </row>
    <row r="139" spans="1:8" x14ac:dyDescent="0.25">
      <c r="A139" s="194" t="s">
        <v>133</v>
      </c>
      <c r="B139" s="167" t="s">
        <v>188</v>
      </c>
      <c r="C139" s="167" t="s">
        <v>194</v>
      </c>
      <c r="D139" s="200" t="s">
        <v>2</v>
      </c>
      <c r="E139" s="179">
        <v>1</v>
      </c>
      <c r="F139" s="170">
        <v>0</v>
      </c>
      <c r="G139" s="190">
        <v>1</v>
      </c>
      <c r="H139" s="176" t="s">
        <v>49</v>
      </c>
    </row>
    <row r="140" spans="1:8" x14ac:dyDescent="0.25">
      <c r="A140" s="194" t="s">
        <v>133</v>
      </c>
      <c r="B140" s="167" t="s">
        <v>188</v>
      </c>
      <c r="C140" s="167" t="s">
        <v>195</v>
      </c>
      <c r="D140" s="200" t="s">
        <v>2</v>
      </c>
      <c r="E140" s="179">
        <v>6</v>
      </c>
      <c r="F140" s="170">
        <v>7</v>
      </c>
      <c r="G140" s="190">
        <v>13</v>
      </c>
      <c r="H140" s="176" t="s">
        <v>190</v>
      </c>
    </row>
    <row r="141" spans="1:8" x14ac:dyDescent="0.25">
      <c r="A141" s="194" t="s">
        <v>133</v>
      </c>
      <c r="B141" s="167" t="s">
        <v>188</v>
      </c>
      <c r="C141" s="167" t="s">
        <v>195</v>
      </c>
      <c r="D141" s="200" t="s">
        <v>1</v>
      </c>
      <c r="E141" s="179">
        <v>17</v>
      </c>
      <c r="F141" s="170">
        <v>19</v>
      </c>
      <c r="G141" s="190">
        <v>36</v>
      </c>
      <c r="H141" s="176" t="s">
        <v>203</v>
      </c>
    </row>
    <row r="142" spans="1:8" x14ac:dyDescent="0.25">
      <c r="A142" s="194" t="s">
        <v>133</v>
      </c>
      <c r="B142" s="167" t="s">
        <v>188</v>
      </c>
      <c r="C142" s="167" t="s">
        <v>204</v>
      </c>
      <c r="D142" s="200" t="s">
        <v>1</v>
      </c>
      <c r="E142" s="179">
        <v>1</v>
      </c>
      <c r="F142" s="170">
        <v>1</v>
      </c>
      <c r="G142" s="190">
        <v>2</v>
      </c>
      <c r="H142" s="176" t="s">
        <v>26</v>
      </c>
    </row>
    <row r="143" spans="1:8" ht="15.75" thickBot="1" x14ac:dyDescent="0.3">
      <c r="A143" s="203" t="s">
        <v>133</v>
      </c>
      <c r="B143" s="205" t="s">
        <v>188</v>
      </c>
      <c r="C143" s="205" t="s">
        <v>205</v>
      </c>
      <c r="D143" s="204" t="s">
        <v>1</v>
      </c>
      <c r="E143" s="180">
        <v>1</v>
      </c>
      <c r="F143" s="181">
        <v>0</v>
      </c>
      <c r="G143" s="193">
        <v>1</v>
      </c>
      <c r="H143" s="182" t="s">
        <v>49</v>
      </c>
    </row>
    <row r="144" spans="1:8" x14ac:dyDescent="0.25">
      <c r="A144" s="168" t="s">
        <v>207</v>
      </c>
      <c r="B144" s="169" t="s">
        <v>208</v>
      </c>
      <c r="C144" s="169" t="s">
        <v>209</v>
      </c>
      <c r="D144" s="202" t="s">
        <v>210</v>
      </c>
      <c r="E144" s="183">
        <v>10</v>
      </c>
      <c r="F144" s="184">
        <v>18</v>
      </c>
      <c r="G144" s="189">
        <v>28</v>
      </c>
      <c r="H144" s="185" t="s">
        <v>158</v>
      </c>
    </row>
    <row r="145" spans="1:8" x14ac:dyDescent="0.25">
      <c r="A145" s="194" t="s">
        <v>207</v>
      </c>
      <c r="B145" s="167" t="s">
        <v>208</v>
      </c>
      <c r="C145" s="167" t="s">
        <v>209</v>
      </c>
      <c r="D145" s="200" t="s">
        <v>128</v>
      </c>
      <c r="E145" s="179">
        <v>10</v>
      </c>
      <c r="F145" s="170">
        <v>15</v>
      </c>
      <c r="G145" s="190">
        <v>25</v>
      </c>
      <c r="H145" s="176" t="s">
        <v>30</v>
      </c>
    </row>
    <row r="146" spans="1:8" x14ac:dyDescent="0.25">
      <c r="A146" s="194" t="s">
        <v>207</v>
      </c>
      <c r="B146" s="167" t="s">
        <v>208</v>
      </c>
      <c r="C146" s="167" t="s">
        <v>211</v>
      </c>
      <c r="D146" s="200" t="s">
        <v>210</v>
      </c>
      <c r="E146" s="179">
        <v>1</v>
      </c>
      <c r="F146" s="170">
        <v>0</v>
      </c>
      <c r="G146" s="190">
        <v>1</v>
      </c>
      <c r="H146" s="176" t="s">
        <v>49</v>
      </c>
    </row>
    <row r="147" spans="1:8" x14ac:dyDescent="0.25">
      <c r="A147" s="194" t="s">
        <v>207</v>
      </c>
      <c r="B147" s="167" t="s">
        <v>208</v>
      </c>
      <c r="C147" s="167" t="s">
        <v>215</v>
      </c>
      <c r="D147" s="200" t="s">
        <v>128</v>
      </c>
      <c r="E147" s="179">
        <v>0</v>
      </c>
      <c r="F147" s="170">
        <v>1</v>
      </c>
      <c r="G147" s="190">
        <v>1</v>
      </c>
      <c r="H147" s="176" t="s">
        <v>14</v>
      </c>
    </row>
    <row r="148" spans="1:8" x14ac:dyDescent="0.25">
      <c r="A148" s="194" t="s">
        <v>207</v>
      </c>
      <c r="B148" s="167" t="s">
        <v>208</v>
      </c>
      <c r="C148" s="167" t="s">
        <v>212</v>
      </c>
      <c r="D148" s="200" t="s">
        <v>210</v>
      </c>
      <c r="E148" s="179">
        <v>6</v>
      </c>
      <c r="F148" s="170">
        <v>7</v>
      </c>
      <c r="G148" s="190">
        <v>13</v>
      </c>
      <c r="H148" s="176" t="s">
        <v>190</v>
      </c>
    </row>
    <row r="149" spans="1:8" x14ac:dyDescent="0.25">
      <c r="A149" s="194" t="s">
        <v>207</v>
      </c>
      <c r="B149" s="167" t="s">
        <v>208</v>
      </c>
      <c r="C149" s="167" t="s">
        <v>213</v>
      </c>
      <c r="D149" s="200" t="s">
        <v>210</v>
      </c>
      <c r="E149" s="179">
        <v>2</v>
      </c>
      <c r="F149" s="170">
        <v>2</v>
      </c>
      <c r="G149" s="190">
        <v>4</v>
      </c>
      <c r="H149" s="176" t="s">
        <v>26</v>
      </c>
    </row>
    <row r="150" spans="1:8" x14ac:dyDescent="0.25">
      <c r="A150" s="194" t="s">
        <v>207</v>
      </c>
      <c r="B150" s="167" t="s">
        <v>208</v>
      </c>
      <c r="C150" s="167" t="s">
        <v>214</v>
      </c>
      <c r="D150" s="200" t="s">
        <v>140</v>
      </c>
      <c r="E150" s="179">
        <v>0</v>
      </c>
      <c r="F150" s="170">
        <v>13</v>
      </c>
      <c r="G150" s="190">
        <v>13</v>
      </c>
      <c r="H150" s="176" t="s">
        <v>14</v>
      </c>
    </row>
    <row r="151" spans="1:8" x14ac:dyDescent="0.25">
      <c r="A151" s="194" t="s">
        <v>207</v>
      </c>
      <c r="B151" s="167" t="s">
        <v>208</v>
      </c>
      <c r="C151" s="167" t="s">
        <v>214</v>
      </c>
      <c r="D151" s="200" t="s">
        <v>210</v>
      </c>
      <c r="E151" s="179">
        <v>0</v>
      </c>
      <c r="F151" s="170">
        <v>2</v>
      </c>
      <c r="G151" s="190">
        <v>2</v>
      </c>
      <c r="H151" s="176" t="s">
        <v>14</v>
      </c>
    </row>
    <row r="152" spans="1:8" x14ac:dyDescent="0.25">
      <c r="A152" s="194" t="s">
        <v>207</v>
      </c>
      <c r="B152" s="167" t="s">
        <v>216</v>
      </c>
      <c r="C152" s="167" t="s">
        <v>217</v>
      </c>
      <c r="D152" s="200" t="s">
        <v>218</v>
      </c>
      <c r="E152" s="179">
        <v>0</v>
      </c>
      <c r="F152" s="170">
        <v>1</v>
      </c>
      <c r="G152" s="190">
        <v>1</v>
      </c>
      <c r="H152" s="176" t="s">
        <v>14</v>
      </c>
    </row>
    <row r="153" spans="1:8" x14ac:dyDescent="0.25">
      <c r="A153" s="194" t="s">
        <v>207</v>
      </c>
      <c r="B153" s="167" t="s">
        <v>216</v>
      </c>
      <c r="C153" s="167" t="s">
        <v>217</v>
      </c>
      <c r="D153" s="200" t="s">
        <v>210</v>
      </c>
      <c r="E153" s="179">
        <v>3</v>
      </c>
      <c r="F153" s="170">
        <v>39</v>
      </c>
      <c r="G153" s="190">
        <v>42</v>
      </c>
      <c r="H153" s="176" t="s">
        <v>220</v>
      </c>
    </row>
    <row r="154" spans="1:8" x14ac:dyDescent="0.25">
      <c r="A154" s="194" t="s">
        <v>207</v>
      </c>
      <c r="B154" s="167" t="s">
        <v>216</v>
      </c>
      <c r="C154" s="167" t="s">
        <v>221</v>
      </c>
      <c r="D154" s="200" t="s">
        <v>210</v>
      </c>
      <c r="E154" s="179">
        <v>1</v>
      </c>
      <c r="F154" s="170">
        <v>8</v>
      </c>
      <c r="G154" s="190">
        <v>9</v>
      </c>
      <c r="H154" s="176" t="s">
        <v>38</v>
      </c>
    </row>
    <row r="155" spans="1:8" x14ac:dyDescent="0.25">
      <c r="A155" s="194" t="s">
        <v>207</v>
      </c>
      <c r="B155" s="167" t="s">
        <v>216</v>
      </c>
      <c r="C155" s="167" t="s">
        <v>219</v>
      </c>
      <c r="D155" s="200" t="s">
        <v>218</v>
      </c>
      <c r="E155" s="179">
        <v>0</v>
      </c>
      <c r="F155" s="170">
        <v>1</v>
      </c>
      <c r="G155" s="190">
        <v>1</v>
      </c>
      <c r="H155" s="176" t="s">
        <v>14</v>
      </c>
    </row>
    <row r="156" spans="1:8" x14ac:dyDescent="0.25">
      <c r="A156" s="194" t="s">
        <v>207</v>
      </c>
      <c r="B156" s="167" t="s">
        <v>216</v>
      </c>
      <c r="C156" s="167" t="s">
        <v>219</v>
      </c>
      <c r="D156" s="200" t="s">
        <v>210</v>
      </c>
      <c r="E156" s="179">
        <v>0</v>
      </c>
      <c r="F156" s="170">
        <v>16</v>
      </c>
      <c r="G156" s="190">
        <v>16</v>
      </c>
      <c r="H156" s="176" t="s">
        <v>14</v>
      </c>
    </row>
    <row r="157" spans="1:8" x14ac:dyDescent="0.25">
      <c r="A157" s="194" t="s">
        <v>207</v>
      </c>
      <c r="B157" s="167" t="s">
        <v>216</v>
      </c>
      <c r="C157" s="167" t="s">
        <v>229</v>
      </c>
      <c r="D157" s="200" t="s">
        <v>140</v>
      </c>
      <c r="E157" s="179">
        <v>0</v>
      </c>
      <c r="F157" s="170">
        <v>1</v>
      </c>
      <c r="G157" s="190">
        <v>1</v>
      </c>
      <c r="H157" s="176" t="s">
        <v>14</v>
      </c>
    </row>
    <row r="158" spans="1:8" x14ac:dyDescent="0.25">
      <c r="A158" s="194" t="s">
        <v>207</v>
      </c>
      <c r="B158" s="167" t="s">
        <v>216</v>
      </c>
      <c r="C158" s="167" t="s">
        <v>222</v>
      </c>
      <c r="D158" s="200" t="s">
        <v>210</v>
      </c>
      <c r="E158" s="179">
        <v>13</v>
      </c>
      <c r="F158" s="170">
        <v>19</v>
      </c>
      <c r="G158" s="190">
        <v>32</v>
      </c>
      <c r="H158" s="176" t="s">
        <v>223</v>
      </c>
    </row>
    <row r="159" spans="1:8" x14ac:dyDescent="0.25">
      <c r="A159" s="194" t="s">
        <v>207</v>
      </c>
      <c r="B159" s="167" t="s">
        <v>216</v>
      </c>
      <c r="C159" s="167" t="s">
        <v>224</v>
      </c>
      <c r="D159" s="200" t="s">
        <v>210</v>
      </c>
      <c r="E159" s="179">
        <v>3</v>
      </c>
      <c r="F159" s="170">
        <v>14</v>
      </c>
      <c r="G159" s="190">
        <v>17</v>
      </c>
      <c r="H159" s="176" t="s">
        <v>225</v>
      </c>
    </row>
    <row r="160" spans="1:8" x14ac:dyDescent="0.25">
      <c r="A160" s="194" t="s">
        <v>207</v>
      </c>
      <c r="B160" s="167" t="s">
        <v>216</v>
      </c>
      <c r="C160" s="167" t="s">
        <v>226</v>
      </c>
      <c r="D160" s="200" t="s">
        <v>210</v>
      </c>
      <c r="E160" s="179">
        <v>0</v>
      </c>
      <c r="F160" s="170">
        <v>13</v>
      </c>
      <c r="G160" s="190">
        <v>13</v>
      </c>
      <c r="H160" s="176" t="s">
        <v>14</v>
      </c>
    </row>
    <row r="161" spans="1:8" x14ac:dyDescent="0.25">
      <c r="A161" s="194" t="s">
        <v>207</v>
      </c>
      <c r="B161" s="167" t="s">
        <v>216</v>
      </c>
      <c r="C161" s="167" t="s">
        <v>227</v>
      </c>
      <c r="D161" s="200" t="s">
        <v>140</v>
      </c>
      <c r="E161" s="179">
        <v>1</v>
      </c>
      <c r="F161" s="170">
        <v>11</v>
      </c>
      <c r="G161" s="190">
        <v>12</v>
      </c>
      <c r="H161" s="176" t="s">
        <v>230</v>
      </c>
    </row>
    <row r="162" spans="1:8" x14ac:dyDescent="0.25">
      <c r="A162" s="194" t="s">
        <v>207</v>
      </c>
      <c r="B162" s="167" t="s">
        <v>216</v>
      </c>
      <c r="C162" s="167" t="s">
        <v>227</v>
      </c>
      <c r="D162" s="200" t="s">
        <v>210</v>
      </c>
      <c r="E162" s="179">
        <v>17</v>
      </c>
      <c r="F162" s="170">
        <v>126</v>
      </c>
      <c r="G162" s="190">
        <v>143</v>
      </c>
      <c r="H162" s="176" t="s">
        <v>228</v>
      </c>
    </row>
    <row r="163" spans="1:8" x14ac:dyDescent="0.25">
      <c r="A163" s="194" t="s">
        <v>207</v>
      </c>
      <c r="B163" s="167" t="s">
        <v>231</v>
      </c>
      <c r="C163" s="167" t="s">
        <v>252</v>
      </c>
      <c r="D163" s="200" t="s">
        <v>140</v>
      </c>
      <c r="E163" s="179">
        <v>3</v>
      </c>
      <c r="F163" s="170">
        <v>10</v>
      </c>
      <c r="G163" s="190">
        <v>13</v>
      </c>
      <c r="H163" s="176" t="s">
        <v>253</v>
      </c>
    </row>
    <row r="164" spans="1:8" x14ac:dyDescent="0.25">
      <c r="A164" s="194" t="s">
        <v>207</v>
      </c>
      <c r="B164" s="167" t="s">
        <v>231</v>
      </c>
      <c r="C164" s="167" t="s">
        <v>254</v>
      </c>
      <c r="D164" s="200" t="s">
        <v>140</v>
      </c>
      <c r="E164" s="179">
        <v>0</v>
      </c>
      <c r="F164" s="170">
        <v>4</v>
      </c>
      <c r="G164" s="190">
        <v>4</v>
      </c>
      <c r="H164" s="176" t="s">
        <v>14</v>
      </c>
    </row>
    <row r="165" spans="1:8" x14ac:dyDescent="0.25">
      <c r="A165" s="194" t="s">
        <v>207</v>
      </c>
      <c r="B165" s="167" t="s">
        <v>231</v>
      </c>
      <c r="C165" s="167" t="s">
        <v>232</v>
      </c>
      <c r="D165" s="200" t="s">
        <v>210</v>
      </c>
      <c r="E165" s="179">
        <v>0</v>
      </c>
      <c r="F165" s="170">
        <v>1</v>
      </c>
      <c r="G165" s="190">
        <v>1</v>
      </c>
      <c r="H165" s="176" t="s">
        <v>14</v>
      </c>
    </row>
    <row r="166" spans="1:8" x14ac:dyDescent="0.25">
      <c r="A166" s="194" t="s">
        <v>207</v>
      </c>
      <c r="B166" s="167" t="s">
        <v>231</v>
      </c>
      <c r="C166" s="167" t="s">
        <v>233</v>
      </c>
      <c r="D166" s="200" t="s">
        <v>210</v>
      </c>
      <c r="E166" s="179">
        <v>1</v>
      </c>
      <c r="F166" s="170">
        <v>0</v>
      </c>
      <c r="G166" s="190">
        <v>1</v>
      </c>
      <c r="H166" s="176" t="s">
        <v>49</v>
      </c>
    </row>
    <row r="167" spans="1:8" x14ac:dyDescent="0.25">
      <c r="A167" s="194" t="s">
        <v>207</v>
      </c>
      <c r="B167" s="167" t="s">
        <v>231</v>
      </c>
      <c r="C167" s="167" t="s">
        <v>262</v>
      </c>
      <c r="D167" s="200" t="s">
        <v>263</v>
      </c>
      <c r="E167" s="179">
        <v>1</v>
      </c>
      <c r="F167" s="170">
        <v>4</v>
      </c>
      <c r="G167" s="190">
        <v>5</v>
      </c>
      <c r="H167" s="176" t="s">
        <v>121</v>
      </c>
    </row>
    <row r="168" spans="1:8" x14ac:dyDescent="0.25">
      <c r="A168" s="194" t="s">
        <v>207</v>
      </c>
      <c r="B168" s="167" t="s">
        <v>231</v>
      </c>
      <c r="C168" s="167" t="s">
        <v>262</v>
      </c>
      <c r="D168" s="200" t="s">
        <v>264</v>
      </c>
      <c r="E168" s="179">
        <v>13</v>
      </c>
      <c r="F168" s="170">
        <v>28</v>
      </c>
      <c r="G168" s="190">
        <v>41</v>
      </c>
      <c r="H168" s="176" t="s">
        <v>265</v>
      </c>
    </row>
    <row r="169" spans="1:8" x14ac:dyDescent="0.25">
      <c r="A169" s="194" t="s">
        <v>207</v>
      </c>
      <c r="B169" s="167" t="s">
        <v>231</v>
      </c>
      <c r="C169" s="167" t="s">
        <v>234</v>
      </c>
      <c r="D169" s="200" t="s">
        <v>2</v>
      </c>
      <c r="E169" s="179">
        <v>4</v>
      </c>
      <c r="F169" s="170">
        <v>4</v>
      </c>
      <c r="G169" s="190">
        <v>8</v>
      </c>
      <c r="H169" s="176" t="s">
        <v>26</v>
      </c>
    </row>
    <row r="170" spans="1:8" x14ac:dyDescent="0.25">
      <c r="A170" s="194" t="s">
        <v>207</v>
      </c>
      <c r="B170" s="167" t="s">
        <v>231</v>
      </c>
      <c r="C170" s="167" t="s">
        <v>234</v>
      </c>
      <c r="D170" s="200" t="s">
        <v>263</v>
      </c>
      <c r="E170" s="179">
        <v>0</v>
      </c>
      <c r="F170" s="170">
        <v>2</v>
      </c>
      <c r="G170" s="190">
        <v>2</v>
      </c>
      <c r="H170" s="176" t="s">
        <v>14</v>
      </c>
    </row>
    <row r="171" spans="1:8" x14ac:dyDescent="0.25">
      <c r="A171" s="194" t="s">
        <v>207</v>
      </c>
      <c r="B171" s="167" t="s">
        <v>231</v>
      </c>
      <c r="C171" s="167" t="s">
        <v>234</v>
      </c>
      <c r="D171" s="200" t="s">
        <v>210</v>
      </c>
      <c r="E171" s="179">
        <v>1</v>
      </c>
      <c r="F171" s="170">
        <v>6</v>
      </c>
      <c r="G171" s="190">
        <v>7</v>
      </c>
      <c r="H171" s="176" t="s">
        <v>70</v>
      </c>
    </row>
    <row r="172" spans="1:8" x14ac:dyDescent="0.25">
      <c r="A172" s="194" t="s">
        <v>207</v>
      </c>
      <c r="B172" s="167" t="s">
        <v>231</v>
      </c>
      <c r="C172" s="167" t="s">
        <v>266</v>
      </c>
      <c r="D172" s="200" t="s">
        <v>264</v>
      </c>
      <c r="E172" s="179">
        <v>2</v>
      </c>
      <c r="F172" s="170">
        <v>9</v>
      </c>
      <c r="G172" s="190">
        <v>11</v>
      </c>
      <c r="H172" s="176" t="s">
        <v>247</v>
      </c>
    </row>
    <row r="173" spans="1:8" x14ac:dyDescent="0.25">
      <c r="A173" s="194" t="s">
        <v>207</v>
      </c>
      <c r="B173" s="167" t="s">
        <v>231</v>
      </c>
      <c r="C173" s="167" t="s">
        <v>235</v>
      </c>
      <c r="D173" s="200" t="s">
        <v>140</v>
      </c>
      <c r="E173" s="179">
        <v>0</v>
      </c>
      <c r="F173" s="170">
        <v>2</v>
      </c>
      <c r="G173" s="190">
        <v>2</v>
      </c>
      <c r="H173" s="176" t="s">
        <v>14</v>
      </c>
    </row>
    <row r="174" spans="1:8" x14ac:dyDescent="0.25">
      <c r="A174" s="194" t="s">
        <v>207</v>
      </c>
      <c r="B174" s="167" t="s">
        <v>231</v>
      </c>
      <c r="C174" s="167" t="s">
        <v>235</v>
      </c>
      <c r="D174" s="200" t="s">
        <v>210</v>
      </c>
      <c r="E174" s="179">
        <v>2</v>
      </c>
      <c r="F174" s="170">
        <v>20</v>
      </c>
      <c r="G174" s="190">
        <v>22</v>
      </c>
      <c r="H174" s="176" t="s">
        <v>236</v>
      </c>
    </row>
    <row r="175" spans="1:8" x14ac:dyDescent="0.25">
      <c r="A175" s="194" t="s">
        <v>207</v>
      </c>
      <c r="B175" s="167" t="s">
        <v>231</v>
      </c>
      <c r="C175" s="167" t="s">
        <v>237</v>
      </c>
      <c r="D175" s="200" t="s">
        <v>210</v>
      </c>
      <c r="E175" s="179">
        <v>9</v>
      </c>
      <c r="F175" s="170">
        <v>26</v>
      </c>
      <c r="G175" s="190">
        <v>35</v>
      </c>
      <c r="H175" s="176" t="s">
        <v>238</v>
      </c>
    </row>
    <row r="176" spans="1:8" x14ac:dyDescent="0.25">
      <c r="A176" s="194" t="s">
        <v>207</v>
      </c>
      <c r="B176" s="167" t="s">
        <v>231</v>
      </c>
      <c r="C176" s="167" t="s">
        <v>239</v>
      </c>
      <c r="D176" s="200" t="s">
        <v>2</v>
      </c>
      <c r="E176" s="179">
        <v>1</v>
      </c>
      <c r="F176" s="170">
        <v>3</v>
      </c>
      <c r="G176" s="190">
        <v>4</v>
      </c>
      <c r="H176" s="176" t="s">
        <v>17</v>
      </c>
    </row>
    <row r="177" spans="1:8" x14ac:dyDescent="0.25">
      <c r="A177" s="194" t="s">
        <v>207</v>
      </c>
      <c r="B177" s="167" t="s">
        <v>231</v>
      </c>
      <c r="C177" s="167" t="s">
        <v>239</v>
      </c>
      <c r="D177" s="200" t="s">
        <v>140</v>
      </c>
      <c r="E177" s="179">
        <v>2</v>
      </c>
      <c r="F177" s="170">
        <v>10</v>
      </c>
      <c r="G177" s="190">
        <v>12</v>
      </c>
      <c r="H177" s="176" t="s">
        <v>34</v>
      </c>
    </row>
    <row r="178" spans="1:8" x14ac:dyDescent="0.25">
      <c r="A178" s="194" t="s">
        <v>207</v>
      </c>
      <c r="B178" s="167" t="s">
        <v>231</v>
      </c>
      <c r="C178" s="167" t="s">
        <v>239</v>
      </c>
      <c r="D178" s="200" t="s">
        <v>210</v>
      </c>
      <c r="E178" s="179">
        <v>1</v>
      </c>
      <c r="F178" s="170">
        <v>14</v>
      </c>
      <c r="G178" s="190">
        <v>15</v>
      </c>
      <c r="H178" s="176" t="s">
        <v>122</v>
      </c>
    </row>
    <row r="179" spans="1:8" x14ac:dyDescent="0.25">
      <c r="A179" s="194" t="s">
        <v>207</v>
      </c>
      <c r="B179" s="167" t="s">
        <v>231</v>
      </c>
      <c r="C179" s="167" t="s">
        <v>255</v>
      </c>
      <c r="D179" s="200" t="s">
        <v>140</v>
      </c>
      <c r="E179" s="179">
        <v>1</v>
      </c>
      <c r="F179" s="170">
        <v>23</v>
      </c>
      <c r="G179" s="190">
        <v>24</v>
      </c>
      <c r="H179" s="176" t="s">
        <v>256</v>
      </c>
    </row>
    <row r="180" spans="1:8" x14ac:dyDescent="0.25">
      <c r="A180" s="194" t="s">
        <v>207</v>
      </c>
      <c r="B180" s="167" t="s">
        <v>231</v>
      </c>
      <c r="C180" s="167" t="s">
        <v>240</v>
      </c>
      <c r="D180" s="200" t="s">
        <v>210</v>
      </c>
      <c r="E180" s="179">
        <v>1</v>
      </c>
      <c r="F180" s="170">
        <v>0</v>
      </c>
      <c r="G180" s="190">
        <v>1</v>
      </c>
      <c r="H180" s="176" t="s">
        <v>49</v>
      </c>
    </row>
    <row r="181" spans="1:8" x14ac:dyDescent="0.25">
      <c r="A181" s="194" t="s">
        <v>207</v>
      </c>
      <c r="B181" s="167" t="s">
        <v>231</v>
      </c>
      <c r="C181" s="167" t="s">
        <v>241</v>
      </c>
      <c r="D181" s="200" t="s">
        <v>140</v>
      </c>
      <c r="E181" s="179">
        <v>0</v>
      </c>
      <c r="F181" s="170">
        <v>3</v>
      </c>
      <c r="G181" s="190">
        <v>3</v>
      </c>
      <c r="H181" s="176" t="s">
        <v>14</v>
      </c>
    </row>
    <row r="182" spans="1:8" x14ac:dyDescent="0.25">
      <c r="A182" s="194" t="s">
        <v>207</v>
      </c>
      <c r="B182" s="167" t="s">
        <v>231</v>
      </c>
      <c r="C182" s="167" t="s">
        <v>241</v>
      </c>
      <c r="D182" s="200" t="s">
        <v>210</v>
      </c>
      <c r="E182" s="179">
        <v>2</v>
      </c>
      <c r="F182" s="170">
        <v>13</v>
      </c>
      <c r="G182" s="190">
        <v>15</v>
      </c>
      <c r="H182" s="176" t="s">
        <v>242</v>
      </c>
    </row>
    <row r="183" spans="1:8" x14ac:dyDescent="0.25">
      <c r="A183" s="194" t="s">
        <v>207</v>
      </c>
      <c r="B183" s="167" t="s">
        <v>231</v>
      </c>
      <c r="C183" s="167" t="s">
        <v>243</v>
      </c>
      <c r="D183" s="200" t="s">
        <v>210</v>
      </c>
      <c r="E183" s="179">
        <v>0</v>
      </c>
      <c r="F183" s="170">
        <v>2</v>
      </c>
      <c r="G183" s="190">
        <v>2</v>
      </c>
      <c r="H183" s="176" t="s">
        <v>14</v>
      </c>
    </row>
    <row r="184" spans="1:8" x14ac:dyDescent="0.25">
      <c r="A184" s="194" t="s">
        <v>207</v>
      </c>
      <c r="B184" s="167" t="s">
        <v>231</v>
      </c>
      <c r="C184" s="167" t="s">
        <v>244</v>
      </c>
      <c r="D184" s="200" t="s">
        <v>140</v>
      </c>
      <c r="E184" s="179">
        <v>1</v>
      </c>
      <c r="F184" s="170">
        <v>4</v>
      </c>
      <c r="G184" s="190">
        <v>5</v>
      </c>
      <c r="H184" s="176" t="s">
        <v>121</v>
      </c>
    </row>
    <row r="185" spans="1:8" x14ac:dyDescent="0.25">
      <c r="A185" s="194" t="s">
        <v>207</v>
      </c>
      <c r="B185" s="167" t="s">
        <v>231</v>
      </c>
      <c r="C185" s="167" t="s">
        <v>244</v>
      </c>
      <c r="D185" s="200" t="s">
        <v>210</v>
      </c>
      <c r="E185" s="179">
        <v>0</v>
      </c>
      <c r="F185" s="170">
        <v>8</v>
      </c>
      <c r="G185" s="190">
        <v>8</v>
      </c>
      <c r="H185" s="176" t="s">
        <v>14</v>
      </c>
    </row>
    <row r="186" spans="1:8" x14ac:dyDescent="0.25">
      <c r="A186" s="194" t="s">
        <v>207</v>
      </c>
      <c r="B186" s="167" t="s">
        <v>231</v>
      </c>
      <c r="C186" s="167" t="s">
        <v>245</v>
      </c>
      <c r="D186" s="200" t="s">
        <v>140</v>
      </c>
      <c r="E186" s="179">
        <v>0</v>
      </c>
      <c r="F186" s="170">
        <v>2</v>
      </c>
      <c r="G186" s="190">
        <v>2</v>
      </c>
      <c r="H186" s="176" t="s">
        <v>14</v>
      </c>
    </row>
    <row r="187" spans="1:8" x14ac:dyDescent="0.25">
      <c r="A187" s="194" t="s">
        <v>207</v>
      </c>
      <c r="B187" s="167" t="s">
        <v>231</v>
      </c>
      <c r="C187" s="167" t="s">
        <v>245</v>
      </c>
      <c r="D187" s="200" t="s">
        <v>210</v>
      </c>
      <c r="E187" s="179">
        <v>0</v>
      </c>
      <c r="F187" s="170">
        <v>6</v>
      </c>
      <c r="G187" s="190">
        <v>6</v>
      </c>
      <c r="H187" s="176" t="s">
        <v>14</v>
      </c>
    </row>
    <row r="188" spans="1:8" x14ac:dyDescent="0.25">
      <c r="A188" s="194" t="s">
        <v>207</v>
      </c>
      <c r="B188" s="167" t="s">
        <v>231</v>
      </c>
      <c r="C188" s="167" t="s">
        <v>257</v>
      </c>
      <c r="D188" s="200" t="s">
        <v>140</v>
      </c>
      <c r="E188" s="179">
        <v>1</v>
      </c>
      <c r="F188" s="170">
        <v>0</v>
      </c>
      <c r="G188" s="190">
        <v>1</v>
      </c>
      <c r="H188" s="176" t="s">
        <v>49</v>
      </c>
    </row>
    <row r="189" spans="1:8" x14ac:dyDescent="0.25">
      <c r="A189" s="194" t="s">
        <v>207</v>
      </c>
      <c r="B189" s="167" t="s">
        <v>231</v>
      </c>
      <c r="C189" s="167" t="s">
        <v>246</v>
      </c>
      <c r="D189" s="200" t="s">
        <v>210</v>
      </c>
      <c r="E189" s="179">
        <v>2</v>
      </c>
      <c r="F189" s="170">
        <v>9</v>
      </c>
      <c r="G189" s="190">
        <v>11</v>
      </c>
      <c r="H189" s="176" t="s">
        <v>247</v>
      </c>
    </row>
    <row r="190" spans="1:8" x14ac:dyDescent="0.25">
      <c r="A190" s="194" t="s">
        <v>207</v>
      </c>
      <c r="B190" s="167" t="s">
        <v>231</v>
      </c>
      <c r="C190" s="167" t="s">
        <v>258</v>
      </c>
      <c r="D190" s="200" t="s">
        <v>140</v>
      </c>
      <c r="E190" s="179">
        <v>0</v>
      </c>
      <c r="F190" s="170">
        <v>1</v>
      </c>
      <c r="G190" s="190">
        <v>1</v>
      </c>
      <c r="H190" s="176" t="s">
        <v>14</v>
      </c>
    </row>
    <row r="191" spans="1:8" x14ac:dyDescent="0.25">
      <c r="A191" s="194" t="s">
        <v>207</v>
      </c>
      <c r="B191" s="167" t="s">
        <v>231</v>
      </c>
      <c r="C191" s="167" t="s">
        <v>248</v>
      </c>
      <c r="D191" s="200" t="s">
        <v>140</v>
      </c>
      <c r="E191" s="179">
        <v>0</v>
      </c>
      <c r="F191" s="170">
        <v>9</v>
      </c>
      <c r="G191" s="190">
        <v>9</v>
      </c>
      <c r="H191" s="176" t="s">
        <v>14</v>
      </c>
    </row>
    <row r="192" spans="1:8" x14ac:dyDescent="0.25">
      <c r="A192" s="194" t="s">
        <v>207</v>
      </c>
      <c r="B192" s="167" t="s">
        <v>231</v>
      </c>
      <c r="C192" s="167" t="s">
        <v>248</v>
      </c>
      <c r="D192" s="200" t="s">
        <v>210</v>
      </c>
      <c r="E192" s="179">
        <v>1</v>
      </c>
      <c r="F192" s="170">
        <v>60</v>
      </c>
      <c r="G192" s="190">
        <v>61</v>
      </c>
      <c r="H192" s="176" t="s">
        <v>249</v>
      </c>
    </row>
    <row r="193" spans="1:8" x14ac:dyDescent="0.25">
      <c r="A193" s="194" t="s">
        <v>207</v>
      </c>
      <c r="B193" s="167" t="s">
        <v>231</v>
      </c>
      <c r="C193" s="167" t="s">
        <v>250</v>
      </c>
      <c r="D193" s="200" t="s">
        <v>140</v>
      </c>
      <c r="E193" s="179">
        <v>2</v>
      </c>
      <c r="F193" s="170">
        <v>15</v>
      </c>
      <c r="G193" s="190">
        <v>17</v>
      </c>
      <c r="H193" s="176" t="s">
        <v>259</v>
      </c>
    </row>
    <row r="194" spans="1:8" x14ac:dyDescent="0.25">
      <c r="A194" s="194" t="s">
        <v>207</v>
      </c>
      <c r="B194" s="167" t="s">
        <v>231</v>
      </c>
      <c r="C194" s="167" t="s">
        <v>250</v>
      </c>
      <c r="D194" s="200" t="s">
        <v>210</v>
      </c>
      <c r="E194" s="179">
        <v>15</v>
      </c>
      <c r="F194" s="170">
        <v>64</v>
      </c>
      <c r="G194" s="190">
        <v>79</v>
      </c>
      <c r="H194" s="176" t="s">
        <v>251</v>
      </c>
    </row>
    <row r="195" spans="1:8" x14ac:dyDescent="0.25">
      <c r="A195" s="194" t="s">
        <v>207</v>
      </c>
      <c r="B195" s="167" t="s">
        <v>231</v>
      </c>
      <c r="C195" s="167" t="s">
        <v>260</v>
      </c>
      <c r="D195" s="200" t="s">
        <v>140</v>
      </c>
      <c r="E195" s="179">
        <v>0</v>
      </c>
      <c r="F195" s="170">
        <v>7</v>
      </c>
      <c r="G195" s="190">
        <v>7</v>
      </c>
      <c r="H195" s="176" t="s">
        <v>14</v>
      </c>
    </row>
    <row r="196" spans="1:8" ht="15.75" thickBot="1" x14ac:dyDescent="0.3">
      <c r="A196" s="195" t="s">
        <v>207</v>
      </c>
      <c r="B196" s="196" t="s">
        <v>231</v>
      </c>
      <c r="C196" s="196" t="s">
        <v>261</v>
      </c>
      <c r="D196" s="201" t="s">
        <v>140</v>
      </c>
      <c r="E196" s="186">
        <v>1</v>
      </c>
      <c r="F196" s="187">
        <v>2</v>
      </c>
      <c r="G196" s="191">
        <v>3</v>
      </c>
      <c r="H196" s="188" t="s">
        <v>104</v>
      </c>
    </row>
    <row r="197" spans="1:8" x14ac:dyDescent="0.25">
      <c r="A197" s="197" t="s">
        <v>268</v>
      </c>
      <c r="B197" s="198" t="s">
        <v>269</v>
      </c>
      <c r="C197" s="198" t="s">
        <v>274</v>
      </c>
      <c r="D197" s="199" t="s">
        <v>1</v>
      </c>
      <c r="E197" s="178">
        <v>5</v>
      </c>
      <c r="F197" s="171">
        <v>0</v>
      </c>
      <c r="G197" s="192">
        <v>5</v>
      </c>
      <c r="H197" s="175" t="s">
        <v>49</v>
      </c>
    </row>
    <row r="198" spans="1:8" x14ac:dyDescent="0.25">
      <c r="A198" s="194" t="s">
        <v>268</v>
      </c>
      <c r="B198" s="167" t="s">
        <v>269</v>
      </c>
      <c r="C198" s="167" t="s">
        <v>270</v>
      </c>
      <c r="D198" s="200" t="s">
        <v>2</v>
      </c>
      <c r="E198" s="179">
        <v>1</v>
      </c>
      <c r="F198" s="170">
        <v>0</v>
      </c>
      <c r="G198" s="190">
        <v>1</v>
      </c>
      <c r="H198" s="176" t="s">
        <v>49</v>
      </c>
    </row>
    <row r="199" spans="1:8" x14ac:dyDescent="0.25">
      <c r="A199" s="194" t="s">
        <v>268</v>
      </c>
      <c r="B199" s="167" t="s">
        <v>269</v>
      </c>
      <c r="C199" s="167" t="s">
        <v>270</v>
      </c>
      <c r="D199" s="200" t="s">
        <v>1</v>
      </c>
      <c r="E199" s="179">
        <v>9</v>
      </c>
      <c r="F199" s="170">
        <v>2</v>
      </c>
      <c r="G199" s="190">
        <v>11</v>
      </c>
      <c r="H199" s="176" t="s">
        <v>275</v>
      </c>
    </row>
    <row r="200" spans="1:8" x14ac:dyDescent="0.25">
      <c r="A200" s="194" t="s">
        <v>268</v>
      </c>
      <c r="B200" s="167" t="s">
        <v>269</v>
      </c>
      <c r="C200" s="167" t="s">
        <v>271</v>
      </c>
      <c r="D200" s="200" t="s">
        <v>2</v>
      </c>
      <c r="E200" s="179">
        <v>2</v>
      </c>
      <c r="F200" s="170">
        <v>3</v>
      </c>
      <c r="G200" s="190">
        <v>5</v>
      </c>
      <c r="H200" s="176" t="s">
        <v>30</v>
      </c>
    </row>
    <row r="201" spans="1:8" x14ac:dyDescent="0.25">
      <c r="A201" s="194" t="s">
        <v>268</v>
      </c>
      <c r="B201" s="167" t="s">
        <v>269</v>
      </c>
      <c r="C201" s="167" t="s">
        <v>271</v>
      </c>
      <c r="D201" s="200" t="s">
        <v>1</v>
      </c>
      <c r="E201" s="179">
        <v>19</v>
      </c>
      <c r="F201" s="170">
        <v>14</v>
      </c>
      <c r="G201" s="190">
        <v>33</v>
      </c>
      <c r="H201" s="176" t="s">
        <v>276</v>
      </c>
    </row>
    <row r="202" spans="1:8" x14ac:dyDescent="0.25">
      <c r="A202" s="194" t="s">
        <v>268</v>
      </c>
      <c r="B202" s="167" t="s">
        <v>269</v>
      </c>
      <c r="C202" s="167" t="s">
        <v>277</v>
      </c>
      <c r="D202" s="200" t="s">
        <v>1</v>
      </c>
      <c r="E202" s="179">
        <v>2</v>
      </c>
      <c r="F202" s="170">
        <v>0</v>
      </c>
      <c r="G202" s="190">
        <v>2</v>
      </c>
      <c r="H202" s="176" t="s">
        <v>49</v>
      </c>
    </row>
    <row r="203" spans="1:8" x14ac:dyDescent="0.25">
      <c r="A203" s="194" t="s">
        <v>268</v>
      </c>
      <c r="B203" s="167" t="s">
        <v>269</v>
      </c>
      <c r="C203" s="167" t="s">
        <v>272</v>
      </c>
      <c r="D203" s="200" t="s">
        <v>2</v>
      </c>
      <c r="E203" s="179">
        <v>1</v>
      </c>
      <c r="F203" s="170">
        <v>1</v>
      </c>
      <c r="G203" s="190">
        <v>2</v>
      </c>
      <c r="H203" s="176" t="s">
        <v>26</v>
      </c>
    </row>
    <row r="204" spans="1:8" x14ac:dyDescent="0.25">
      <c r="A204" s="194" t="s">
        <v>268</v>
      </c>
      <c r="B204" s="167" t="s">
        <v>269</v>
      </c>
      <c r="C204" s="167" t="s">
        <v>272</v>
      </c>
      <c r="D204" s="200" t="s">
        <v>1</v>
      </c>
      <c r="E204" s="179">
        <v>22</v>
      </c>
      <c r="F204" s="170">
        <v>3</v>
      </c>
      <c r="G204" s="190">
        <v>25</v>
      </c>
      <c r="H204" s="176" t="s">
        <v>278</v>
      </c>
    </row>
    <row r="205" spans="1:8" x14ac:dyDescent="0.25">
      <c r="A205" s="194" t="s">
        <v>268</v>
      </c>
      <c r="B205" s="167" t="s">
        <v>269</v>
      </c>
      <c r="C205" s="167" t="s">
        <v>273</v>
      </c>
      <c r="D205" s="200" t="s">
        <v>2</v>
      </c>
      <c r="E205" s="179">
        <v>2</v>
      </c>
      <c r="F205" s="170">
        <v>1</v>
      </c>
      <c r="G205" s="190">
        <v>3</v>
      </c>
      <c r="H205" s="176" t="s">
        <v>24</v>
      </c>
    </row>
    <row r="206" spans="1:8" x14ac:dyDescent="0.25">
      <c r="A206" s="194" t="s">
        <v>268</v>
      </c>
      <c r="B206" s="167" t="s">
        <v>269</v>
      </c>
      <c r="C206" s="167" t="s">
        <v>273</v>
      </c>
      <c r="D206" s="200" t="s">
        <v>1</v>
      </c>
      <c r="E206" s="179">
        <v>26</v>
      </c>
      <c r="F206" s="170">
        <v>4</v>
      </c>
      <c r="G206" s="190">
        <v>30</v>
      </c>
      <c r="H206" s="176" t="s">
        <v>279</v>
      </c>
    </row>
    <row r="207" spans="1:8" x14ac:dyDescent="0.25">
      <c r="A207" s="194" t="s">
        <v>268</v>
      </c>
      <c r="B207" s="167" t="s">
        <v>280</v>
      </c>
      <c r="C207" s="167" t="s">
        <v>281</v>
      </c>
      <c r="D207" s="200" t="s">
        <v>2</v>
      </c>
      <c r="E207" s="179">
        <v>5</v>
      </c>
      <c r="F207" s="170">
        <v>5</v>
      </c>
      <c r="G207" s="190">
        <v>10</v>
      </c>
      <c r="H207" s="176" t="s">
        <v>26</v>
      </c>
    </row>
    <row r="208" spans="1:8" x14ac:dyDescent="0.25">
      <c r="A208" s="194" t="s">
        <v>268</v>
      </c>
      <c r="B208" s="167" t="s">
        <v>280</v>
      </c>
      <c r="C208" s="167" t="s">
        <v>281</v>
      </c>
      <c r="D208" s="200" t="s">
        <v>1</v>
      </c>
      <c r="E208" s="179">
        <v>4</v>
      </c>
      <c r="F208" s="170">
        <v>3</v>
      </c>
      <c r="G208" s="190">
        <v>7</v>
      </c>
      <c r="H208" s="176" t="s">
        <v>55</v>
      </c>
    </row>
    <row r="209" spans="1:8" x14ac:dyDescent="0.25">
      <c r="A209" s="194" t="s">
        <v>268</v>
      </c>
      <c r="B209" s="167" t="s">
        <v>280</v>
      </c>
      <c r="C209" s="167" t="s">
        <v>282</v>
      </c>
      <c r="D209" s="200" t="s">
        <v>2</v>
      </c>
      <c r="E209" s="179">
        <v>9</v>
      </c>
      <c r="F209" s="170">
        <v>6</v>
      </c>
      <c r="G209" s="190">
        <v>15</v>
      </c>
      <c r="H209" s="176" t="s">
        <v>283</v>
      </c>
    </row>
    <row r="210" spans="1:8" x14ac:dyDescent="0.25">
      <c r="A210" s="194" t="s">
        <v>268</v>
      </c>
      <c r="B210" s="167" t="s">
        <v>280</v>
      </c>
      <c r="C210" s="167" t="s">
        <v>282</v>
      </c>
      <c r="D210" s="200" t="s">
        <v>1</v>
      </c>
      <c r="E210" s="179">
        <v>12</v>
      </c>
      <c r="F210" s="170">
        <v>20</v>
      </c>
      <c r="G210" s="190">
        <v>32</v>
      </c>
      <c r="H210" s="176" t="s">
        <v>63</v>
      </c>
    </row>
    <row r="211" spans="1:8" x14ac:dyDescent="0.25">
      <c r="A211" s="194" t="s">
        <v>268</v>
      </c>
      <c r="B211" s="167" t="s">
        <v>284</v>
      </c>
      <c r="C211" s="167" t="s">
        <v>285</v>
      </c>
      <c r="D211" s="200" t="s">
        <v>2</v>
      </c>
      <c r="E211" s="179">
        <v>2</v>
      </c>
      <c r="F211" s="170">
        <v>1</v>
      </c>
      <c r="G211" s="190">
        <v>3</v>
      </c>
      <c r="H211" s="176" t="s">
        <v>24</v>
      </c>
    </row>
    <row r="212" spans="1:8" x14ac:dyDescent="0.25">
      <c r="A212" s="194" t="s">
        <v>268</v>
      </c>
      <c r="B212" s="167" t="s">
        <v>284</v>
      </c>
      <c r="C212" s="167" t="s">
        <v>285</v>
      </c>
      <c r="D212" s="200" t="s">
        <v>1</v>
      </c>
      <c r="E212" s="179">
        <v>0</v>
      </c>
      <c r="F212" s="170">
        <v>9</v>
      </c>
      <c r="G212" s="190">
        <v>9</v>
      </c>
      <c r="H212" s="176" t="s">
        <v>14</v>
      </c>
    </row>
    <row r="213" spans="1:8" x14ac:dyDescent="0.25">
      <c r="A213" s="194" t="s">
        <v>268</v>
      </c>
      <c r="B213" s="167" t="s">
        <v>284</v>
      </c>
      <c r="C213" s="167" t="s">
        <v>286</v>
      </c>
      <c r="D213" s="200" t="s">
        <v>2</v>
      </c>
      <c r="E213" s="179">
        <v>4</v>
      </c>
      <c r="F213" s="170">
        <v>3</v>
      </c>
      <c r="G213" s="190">
        <v>7</v>
      </c>
      <c r="H213" s="176" t="s">
        <v>55</v>
      </c>
    </row>
    <row r="214" spans="1:8" x14ac:dyDescent="0.25">
      <c r="A214" s="194" t="s">
        <v>268</v>
      </c>
      <c r="B214" s="167" t="s">
        <v>284</v>
      </c>
      <c r="C214" s="167" t="s">
        <v>286</v>
      </c>
      <c r="D214" s="200" t="s">
        <v>1</v>
      </c>
      <c r="E214" s="179">
        <v>7</v>
      </c>
      <c r="F214" s="170">
        <v>9</v>
      </c>
      <c r="G214" s="190">
        <v>16</v>
      </c>
      <c r="H214" s="176" t="s">
        <v>289</v>
      </c>
    </row>
    <row r="215" spans="1:8" x14ac:dyDescent="0.25">
      <c r="A215" s="194" t="s">
        <v>268</v>
      </c>
      <c r="B215" s="167" t="s">
        <v>284</v>
      </c>
      <c r="C215" s="167" t="s">
        <v>287</v>
      </c>
      <c r="D215" s="200" t="s">
        <v>2</v>
      </c>
      <c r="E215" s="179">
        <v>20</v>
      </c>
      <c r="F215" s="170">
        <v>23</v>
      </c>
      <c r="G215" s="190">
        <v>43</v>
      </c>
      <c r="H215" s="176" t="s">
        <v>288</v>
      </c>
    </row>
    <row r="216" spans="1:8" x14ac:dyDescent="0.25">
      <c r="A216" s="194" t="s">
        <v>268</v>
      </c>
      <c r="B216" s="167" t="s">
        <v>284</v>
      </c>
      <c r="C216" s="167" t="s">
        <v>287</v>
      </c>
      <c r="D216" s="200" t="s">
        <v>1</v>
      </c>
      <c r="E216" s="179">
        <v>11</v>
      </c>
      <c r="F216" s="170">
        <v>16</v>
      </c>
      <c r="G216" s="190">
        <v>27</v>
      </c>
      <c r="H216" s="176" t="s">
        <v>290</v>
      </c>
    </row>
    <row r="217" spans="1:8" x14ac:dyDescent="0.25">
      <c r="A217" s="194" t="s">
        <v>268</v>
      </c>
      <c r="B217" s="167" t="s">
        <v>291</v>
      </c>
      <c r="C217" s="167" t="s">
        <v>292</v>
      </c>
      <c r="D217" s="200" t="s">
        <v>2</v>
      </c>
      <c r="E217" s="179">
        <v>4</v>
      </c>
      <c r="F217" s="170">
        <v>0</v>
      </c>
      <c r="G217" s="190">
        <v>4</v>
      </c>
      <c r="H217" s="176" t="s">
        <v>49</v>
      </c>
    </row>
    <row r="218" spans="1:8" x14ac:dyDescent="0.25">
      <c r="A218" s="194" t="s">
        <v>268</v>
      </c>
      <c r="B218" s="167" t="s">
        <v>291</v>
      </c>
      <c r="C218" s="167" t="s">
        <v>292</v>
      </c>
      <c r="D218" s="200" t="s">
        <v>1</v>
      </c>
      <c r="E218" s="179">
        <v>7</v>
      </c>
      <c r="F218" s="170">
        <v>2</v>
      </c>
      <c r="G218" s="190">
        <v>9</v>
      </c>
      <c r="H218" s="176" t="s">
        <v>294</v>
      </c>
    </row>
    <row r="219" spans="1:8" x14ac:dyDescent="0.25">
      <c r="A219" s="194" t="s">
        <v>268</v>
      </c>
      <c r="B219" s="167" t="s">
        <v>291</v>
      </c>
      <c r="C219" s="167" t="s">
        <v>293</v>
      </c>
      <c r="D219" s="200" t="s">
        <v>2</v>
      </c>
      <c r="E219" s="179">
        <v>1</v>
      </c>
      <c r="F219" s="170">
        <v>0</v>
      </c>
      <c r="G219" s="190">
        <v>1</v>
      </c>
      <c r="H219" s="176" t="s">
        <v>49</v>
      </c>
    </row>
    <row r="220" spans="1:8" x14ac:dyDescent="0.25">
      <c r="A220" s="194" t="s">
        <v>268</v>
      </c>
      <c r="B220" s="167" t="s">
        <v>295</v>
      </c>
      <c r="C220" s="167" t="s">
        <v>296</v>
      </c>
      <c r="D220" s="200" t="s">
        <v>2</v>
      </c>
      <c r="E220" s="179">
        <v>6</v>
      </c>
      <c r="F220" s="170">
        <v>2</v>
      </c>
      <c r="G220" s="190">
        <v>8</v>
      </c>
      <c r="H220" s="176" t="s">
        <v>169</v>
      </c>
    </row>
    <row r="221" spans="1:8" x14ac:dyDescent="0.25">
      <c r="A221" s="194" t="s">
        <v>268</v>
      </c>
      <c r="B221" s="167" t="s">
        <v>295</v>
      </c>
      <c r="C221" s="167" t="s">
        <v>296</v>
      </c>
      <c r="D221" s="200" t="s">
        <v>1</v>
      </c>
      <c r="E221" s="179">
        <v>1</v>
      </c>
      <c r="F221" s="170">
        <v>1</v>
      </c>
      <c r="G221" s="190">
        <v>2</v>
      </c>
      <c r="H221" s="176" t="s">
        <v>26</v>
      </c>
    </row>
    <row r="222" spans="1:8" x14ac:dyDescent="0.25">
      <c r="A222" s="194" t="s">
        <v>268</v>
      </c>
      <c r="B222" s="167" t="s">
        <v>295</v>
      </c>
      <c r="C222" s="167" t="s">
        <v>296</v>
      </c>
      <c r="D222" s="200" t="s">
        <v>196</v>
      </c>
      <c r="E222" s="179">
        <v>1</v>
      </c>
      <c r="F222" s="170">
        <v>0</v>
      </c>
      <c r="G222" s="190">
        <v>1</v>
      </c>
      <c r="H222" s="176" t="s">
        <v>49</v>
      </c>
    </row>
    <row r="223" spans="1:8" x14ac:dyDescent="0.25">
      <c r="A223" s="194" t="s">
        <v>268</v>
      </c>
      <c r="B223" s="167" t="s">
        <v>295</v>
      </c>
      <c r="C223" s="167" t="s">
        <v>297</v>
      </c>
      <c r="D223" s="200" t="s">
        <v>2</v>
      </c>
      <c r="E223" s="179">
        <v>14</v>
      </c>
      <c r="F223" s="170">
        <v>2</v>
      </c>
      <c r="G223" s="190">
        <v>16</v>
      </c>
      <c r="H223" s="176" t="s">
        <v>278</v>
      </c>
    </row>
    <row r="224" spans="1:8" x14ac:dyDescent="0.25">
      <c r="A224" s="194" t="s">
        <v>268</v>
      </c>
      <c r="B224" s="167" t="s">
        <v>295</v>
      </c>
      <c r="C224" s="167" t="s">
        <v>297</v>
      </c>
      <c r="D224" s="200" t="s">
        <v>1</v>
      </c>
      <c r="E224" s="179">
        <v>2</v>
      </c>
      <c r="F224" s="170">
        <v>3</v>
      </c>
      <c r="G224" s="190">
        <v>5</v>
      </c>
      <c r="H224" s="176" t="s">
        <v>30</v>
      </c>
    </row>
    <row r="225" spans="1:8" x14ac:dyDescent="0.25">
      <c r="A225" s="194" t="s">
        <v>268</v>
      </c>
      <c r="B225" s="167" t="s">
        <v>295</v>
      </c>
      <c r="C225" s="167" t="s">
        <v>299</v>
      </c>
      <c r="D225" s="200" t="s">
        <v>1</v>
      </c>
      <c r="E225" s="179">
        <v>1</v>
      </c>
      <c r="F225" s="170">
        <v>2</v>
      </c>
      <c r="G225" s="190">
        <v>3</v>
      </c>
      <c r="H225" s="176" t="s">
        <v>104</v>
      </c>
    </row>
    <row r="226" spans="1:8" x14ac:dyDescent="0.25">
      <c r="A226" s="194" t="s">
        <v>268</v>
      </c>
      <c r="B226" s="167" t="s">
        <v>295</v>
      </c>
      <c r="C226" s="167" t="s">
        <v>298</v>
      </c>
      <c r="D226" s="200" t="s">
        <v>2</v>
      </c>
      <c r="E226" s="179">
        <v>2</v>
      </c>
      <c r="F226" s="170">
        <v>3</v>
      </c>
      <c r="G226" s="190">
        <v>5</v>
      </c>
      <c r="H226" s="176" t="s">
        <v>30</v>
      </c>
    </row>
    <row r="227" spans="1:8" x14ac:dyDescent="0.25">
      <c r="A227" s="194" t="s">
        <v>268</v>
      </c>
      <c r="B227" s="167" t="s">
        <v>295</v>
      </c>
      <c r="C227" s="167" t="s">
        <v>298</v>
      </c>
      <c r="D227" s="200" t="s">
        <v>1</v>
      </c>
      <c r="E227" s="179">
        <v>9</v>
      </c>
      <c r="F227" s="170">
        <v>0</v>
      </c>
      <c r="G227" s="190">
        <v>9</v>
      </c>
      <c r="H227" s="176" t="s">
        <v>49</v>
      </c>
    </row>
    <row r="228" spans="1:8" x14ac:dyDescent="0.25">
      <c r="A228" s="194" t="s">
        <v>268</v>
      </c>
      <c r="B228" s="167" t="s">
        <v>295</v>
      </c>
      <c r="C228" s="167" t="s">
        <v>298</v>
      </c>
      <c r="D228" s="200" t="s">
        <v>196</v>
      </c>
      <c r="E228" s="179">
        <v>1</v>
      </c>
      <c r="F228" s="170">
        <v>0</v>
      </c>
      <c r="G228" s="190">
        <v>1</v>
      </c>
      <c r="H228" s="176" t="s">
        <v>49</v>
      </c>
    </row>
    <row r="229" spans="1:8" x14ac:dyDescent="0.25">
      <c r="A229" s="194" t="s">
        <v>268</v>
      </c>
      <c r="B229" s="167" t="s">
        <v>300</v>
      </c>
      <c r="C229" s="167" t="s">
        <v>301</v>
      </c>
      <c r="D229" s="200" t="s">
        <v>2</v>
      </c>
      <c r="E229" s="179">
        <v>2</v>
      </c>
      <c r="F229" s="170">
        <v>2</v>
      </c>
      <c r="G229" s="190">
        <v>4</v>
      </c>
      <c r="H229" s="176" t="s">
        <v>26</v>
      </c>
    </row>
    <row r="230" spans="1:8" x14ac:dyDescent="0.25">
      <c r="A230" s="194" t="s">
        <v>268</v>
      </c>
      <c r="B230" s="167" t="s">
        <v>300</v>
      </c>
      <c r="C230" s="167" t="s">
        <v>301</v>
      </c>
      <c r="D230" s="200" t="s">
        <v>1</v>
      </c>
      <c r="E230" s="179">
        <v>14</v>
      </c>
      <c r="F230" s="170">
        <v>8</v>
      </c>
      <c r="G230" s="190">
        <v>22</v>
      </c>
      <c r="H230" s="176" t="s">
        <v>304</v>
      </c>
    </row>
    <row r="231" spans="1:8" x14ac:dyDescent="0.25">
      <c r="A231" s="194" t="s">
        <v>268</v>
      </c>
      <c r="B231" s="167" t="s">
        <v>300</v>
      </c>
      <c r="C231" s="167" t="s">
        <v>302</v>
      </c>
      <c r="D231" s="200" t="s">
        <v>2</v>
      </c>
      <c r="E231" s="179">
        <v>0</v>
      </c>
      <c r="F231" s="170">
        <v>1</v>
      </c>
      <c r="G231" s="190">
        <v>1</v>
      </c>
      <c r="H231" s="176" t="s">
        <v>14</v>
      </c>
    </row>
    <row r="232" spans="1:8" x14ac:dyDescent="0.25">
      <c r="A232" s="194" t="s">
        <v>268</v>
      </c>
      <c r="B232" s="167" t="s">
        <v>300</v>
      </c>
      <c r="C232" s="167" t="s">
        <v>305</v>
      </c>
      <c r="D232" s="200" t="s">
        <v>1</v>
      </c>
      <c r="E232" s="179">
        <v>5</v>
      </c>
      <c r="F232" s="170">
        <v>3</v>
      </c>
      <c r="G232" s="190">
        <v>8</v>
      </c>
      <c r="H232" s="176" t="s">
        <v>306</v>
      </c>
    </row>
    <row r="233" spans="1:8" x14ac:dyDescent="0.25">
      <c r="A233" s="194" t="s">
        <v>268</v>
      </c>
      <c r="B233" s="167" t="s">
        <v>300</v>
      </c>
      <c r="C233" s="167" t="s">
        <v>303</v>
      </c>
      <c r="D233" s="200" t="s">
        <v>2</v>
      </c>
      <c r="E233" s="179">
        <v>0</v>
      </c>
      <c r="F233" s="170">
        <v>3</v>
      </c>
      <c r="G233" s="190">
        <v>3</v>
      </c>
      <c r="H233" s="176" t="s">
        <v>14</v>
      </c>
    </row>
    <row r="234" spans="1:8" ht="15.75" thickBot="1" x14ac:dyDescent="0.3">
      <c r="A234" s="203" t="s">
        <v>268</v>
      </c>
      <c r="B234" s="205" t="s">
        <v>300</v>
      </c>
      <c r="C234" s="205" t="s">
        <v>303</v>
      </c>
      <c r="D234" s="204" t="s">
        <v>1</v>
      </c>
      <c r="E234" s="180">
        <v>10</v>
      </c>
      <c r="F234" s="181">
        <v>9</v>
      </c>
      <c r="G234" s="193">
        <v>19</v>
      </c>
      <c r="H234" s="182" t="s">
        <v>307</v>
      </c>
    </row>
    <row r="235" spans="1:8" x14ac:dyDescent="0.25">
      <c r="A235" s="168" t="s">
        <v>309</v>
      </c>
      <c r="B235" s="169" t="s">
        <v>309</v>
      </c>
      <c r="C235" s="169" t="s">
        <v>312</v>
      </c>
      <c r="D235" s="202" t="s">
        <v>1</v>
      </c>
      <c r="E235" s="183">
        <v>2</v>
      </c>
      <c r="F235" s="184">
        <v>51</v>
      </c>
      <c r="G235" s="189">
        <v>53</v>
      </c>
      <c r="H235" s="185" t="s">
        <v>313</v>
      </c>
    </row>
    <row r="236" spans="1:8" x14ac:dyDescent="0.25">
      <c r="A236" s="194" t="s">
        <v>309</v>
      </c>
      <c r="B236" s="167" t="s">
        <v>309</v>
      </c>
      <c r="C236" s="167" t="s">
        <v>312</v>
      </c>
      <c r="D236" s="200" t="s">
        <v>264</v>
      </c>
      <c r="E236" s="179">
        <v>3</v>
      </c>
      <c r="F236" s="170">
        <v>13</v>
      </c>
      <c r="G236" s="190">
        <v>16</v>
      </c>
      <c r="H236" s="176" t="s">
        <v>106</v>
      </c>
    </row>
    <row r="237" spans="1:8" x14ac:dyDescent="0.25">
      <c r="A237" s="194" t="s">
        <v>309</v>
      </c>
      <c r="B237" s="167" t="s">
        <v>309</v>
      </c>
      <c r="C237" s="167" t="s">
        <v>314</v>
      </c>
      <c r="D237" s="200" t="s">
        <v>1</v>
      </c>
      <c r="E237" s="179">
        <v>0</v>
      </c>
      <c r="F237" s="170">
        <v>20</v>
      </c>
      <c r="G237" s="190">
        <v>20</v>
      </c>
      <c r="H237" s="176" t="s">
        <v>14</v>
      </c>
    </row>
    <row r="238" spans="1:8" x14ac:dyDescent="0.25">
      <c r="A238" s="194" t="s">
        <v>309</v>
      </c>
      <c r="B238" s="167" t="s">
        <v>309</v>
      </c>
      <c r="C238" s="167" t="s">
        <v>310</v>
      </c>
      <c r="D238" s="200" t="s">
        <v>2</v>
      </c>
      <c r="E238" s="179">
        <v>2</v>
      </c>
      <c r="F238" s="170">
        <v>5</v>
      </c>
      <c r="G238" s="190">
        <v>7</v>
      </c>
      <c r="H238" s="176" t="s">
        <v>116</v>
      </c>
    </row>
    <row r="239" spans="1:8" ht="15.75" thickBot="1" x14ac:dyDescent="0.3">
      <c r="A239" s="195" t="s">
        <v>309</v>
      </c>
      <c r="B239" s="196" t="s">
        <v>309</v>
      </c>
      <c r="C239" s="196" t="s">
        <v>310</v>
      </c>
      <c r="D239" s="201" t="s">
        <v>1</v>
      </c>
      <c r="E239" s="186">
        <v>27</v>
      </c>
      <c r="F239" s="187">
        <v>55</v>
      </c>
      <c r="G239" s="191">
        <v>82</v>
      </c>
      <c r="H239" s="188" t="s">
        <v>311</v>
      </c>
    </row>
    <row r="240" spans="1:8" ht="15.75" thickBot="1" x14ac:dyDescent="0.3">
      <c r="A240" s="207" t="s">
        <v>316</v>
      </c>
      <c r="B240" s="211"/>
      <c r="C240" s="211"/>
      <c r="D240" s="208"/>
      <c r="E240" s="214">
        <v>1209</v>
      </c>
      <c r="F240" s="209">
        <v>2751</v>
      </c>
      <c r="G240" s="209">
        <v>3960</v>
      </c>
      <c r="H240" s="210" t="s">
        <v>317</v>
      </c>
    </row>
    <row r="241" spans="5:6" ht="15.75" thickBot="1" x14ac:dyDescent="0.3">
      <c r="E241" s="215">
        <v>0.30499999999999999</v>
      </c>
      <c r="F241" s="216">
        <v>0.69499999999999995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</vt:lpstr>
      <vt:lpstr>Sundurliðun</vt:lpstr>
      <vt:lpstr>Framhaldsnám - námsgr</vt:lpstr>
      <vt:lpstr>Framhaldsnám námsl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2013-03-08T11:19:52Z</dcterms:created>
  <dcterms:modified xsi:type="dcterms:W3CDTF">2013-12-02T15:19:26Z</dcterms:modified>
</cp:coreProperties>
</file>