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HÍ - Allar deildir" sheetId="1" r:id="rId1"/>
    <sheet name="Gd" sheetId="2" r:id="rId2"/>
    <sheet name="Læd" sheetId="3" r:id="rId3"/>
    <sheet name="Lad" sheetId="4" r:id="rId4"/>
    <sheet name="Vhd" sheetId="5" r:id="rId5"/>
    <sheet name="Hd" sheetId="6" r:id="rId6"/>
    <sheet name="Lyd" sheetId="7" r:id="rId7"/>
    <sheet name="Td" sheetId="8" r:id="rId8"/>
    <sheet name="Vd" sheetId="9" r:id="rId9"/>
    <sheet name="Rd" sheetId="10" r:id="rId10"/>
    <sheet name="Fd" sheetId="11" r:id="rId11"/>
    <sheet name="Hjd" sheetId="12" r:id="rId12"/>
  </sheets>
  <definedNames>
    <definedName name="_xlnm.Print_Area" localSheetId="0">'HÍ - Allar deildir'!$A$1:$L$20</definedName>
  </definedNames>
  <calcPr fullCalcOnLoad="1"/>
</workbook>
</file>

<file path=xl/sharedStrings.xml><?xml version="1.0" encoding="utf-8"?>
<sst xmlns="http://schemas.openxmlformats.org/spreadsheetml/2006/main" count="515" uniqueCount="338">
  <si>
    <t>Tölur teknar 20. janúar 2004</t>
  </si>
  <si>
    <t xml:space="preserve">Nýnemar:         </t>
  </si>
  <si>
    <t xml:space="preserve">Eldri nemar:     </t>
  </si>
  <si>
    <t>Samtals:</t>
  </si>
  <si>
    <t>Hlutfall af skráðum</t>
  </si>
  <si>
    <t xml:space="preserve">Deild:                 </t>
  </si>
  <si>
    <t xml:space="preserve">KK   </t>
  </si>
  <si>
    <t xml:space="preserve">KVK  </t>
  </si>
  <si>
    <t xml:space="preserve">Alls </t>
  </si>
  <si>
    <t xml:space="preserve">01 Guðfræðideild       </t>
  </si>
  <si>
    <t xml:space="preserve">02 Læknadeild          </t>
  </si>
  <si>
    <t xml:space="preserve">   0201 Læknisfræði    </t>
  </si>
  <si>
    <t xml:space="preserve">   0204 Sjúkraþjálfun  </t>
  </si>
  <si>
    <t xml:space="preserve">03 Lagadeild           </t>
  </si>
  <si>
    <t>04 Viðskipta- og hagfræðideild</t>
  </si>
  <si>
    <t xml:space="preserve">   044 Viðskiptaskor   </t>
  </si>
  <si>
    <t xml:space="preserve">   045 Hagfræðiskor    </t>
  </si>
  <si>
    <t xml:space="preserve">05 Heimspekideild      </t>
  </si>
  <si>
    <t xml:space="preserve">06 Lyfjafræðideild     </t>
  </si>
  <si>
    <t xml:space="preserve">07 Tannlæknadeild      </t>
  </si>
  <si>
    <t xml:space="preserve">08 Verkfræðideild      </t>
  </si>
  <si>
    <t xml:space="preserve">09 Raunvísindadeild    </t>
  </si>
  <si>
    <t xml:space="preserve">10 Félagsvísindadeild  </t>
  </si>
  <si>
    <t xml:space="preserve">11 Hjúkrunarfræðideild </t>
  </si>
  <si>
    <t xml:space="preserve">    Samtala deilda(r): </t>
  </si>
  <si>
    <t xml:space="preserve">Samtals: </t>
  </si>
  <si>
    <t>Guðfræðideild</t>
  </si>
  <si>
    <t xml:space="preserve">010010 Nordplus, Erasmus </t>
  </si>
  <si>
    <t xml:space="preserve">010020 Símenntun       </t>
  </si>
  <si>
    <t>010100 Guðfræði-cand.theol.</t>
  </si>
  <si>
    <t xml:space="preserve">010200 B.A.Guðfræði    </t>
  </si>
  <si>
    <t xml:space="preserve">010300 Djáknanám       </t>
  </si>
  <si>
    <t xml:space="preserve">010400 B.A.Djáknanám   </t>
  </si>
  <si>
    <t xml:space="preserve">010900 M.A.Guðfræði    </t>
  </si>
  <si>
    <t xml:space="preserve">011000 Dr.Guðfræði     </t>
  </si>
  <si>
    <t xml:space="preserve">    Samtala deildar: </t>
  </si>
  <si>
    <t>Læknadeild</t>
  </si>
  <si>
    <t>Læknisfræðiskor:</t>
  </si>
  <si>
    <t xml:space="preserve">020101 1. ár læknisfræði </t>
  </si>
  <si>
    <t xml:space="preserve">020102 2. ár læknisfræði  </t>
  </si>
  <si>
    <t xml:space="preserve">020103 3. ár læknisfræði </t>
  </si>
  <si>
    <t xml:space="preserve">020104 4. ár læknisfræði </t>
  </si>
  <si>
    <t xml:space="preserve">020105 5. ár læknisfræði </t>
  </si>
  <si>
    <t xml:space="preserve">020106 6. ár læknisfræði </t>
  </si>
  <si>
    <t xml:space="preserve">020110 Skiptinemar     </t>
  </si>
  <si>
    <t xml:space="preserve">020120 Símenntun       </t>
  </si>
  <si>
    <t>020190 B.S.-nám í læknisfræði</t>
  </si>
  <si>
    <t>020191 M.S.Heilbrigðisfræði</t>
  </si>
  <si>
    <t xml:space="preserve">020192 Dr.Læknavísindi </t>
  </si>
  <si>
    <t xml:space="preserve">       Samtala skorar: </t>
  </si>
  <si>
    <t>Sjúkraþjálfunarskor:</t>
  </si>
  <si>
    <t>020401 1. ár sjúkraþjálfun</t>
  </si>
  <si>
    <t>020402 2. ár sjúkraþjálfun</t>
  </si>
  <si>
    <t>020403 3. ár sjúkraþjálfun</t>
  </si>
  <si>
    <t>020404 4. ár sjúkraþjálfun</t>
  </si>
  <si>
    <t>Lagadeild</t>
  </si>
  <si>
    <t xml:space="preserve">030010 Skiptinemar     </t>
  </si>
  <si>
    <t xml:space="preserve">030020 Símenntun       </t>
  </si>
  <si>
    <t xml:space="preserve">030100 1. ár lögfræði  </t>
  </si>
  <si>
    <t xml:space="preserve">030200 2. ár lögfræði  </t>
  </si>
  <si>
    <t xml:space="preserve">030300 3. ár lögfræði  </t>
  </si>
  <si>
    <t xml:space="preserve">030400 4. ár lögfræði  </t>
  </si>
  <si>
    <t xml:space="preserve">030500 5. ár lögfræði  </t>
  </si>
  <si>
    <t>031500 LL.M. meistaranám</t>
  </si>
  <si>
    <t>031700 M.S.Sjávarútvegsfræði</t>
  </si>
  <si>
    <t xml:space="preserve">032900 Diplómanám      </t>
  </si>
  <si>
    <t>Viðskipta-og hagfræðideild</t>
  </si>
  <si>
    <t>Viðskiptaskor:</t>
  </si>
  <si>
    <t xml:space="preserve">040010 Skiptinemar     </t>
  </si>
  <si>
    <t xml:space="preserve">040020 Símenntun       </t>
  </si>
  <si>
    <t xml:space="preserve">044310 B.S.Viðskfr.A   </t>
  </si>
  <si>
    <t xml:space="preserve">044320 B.S.Viðskfr.B   </t>
  </si>
  <si>
    <t xml:space="preserve">044330 B.S.Viðskfr.C   </t>
  </si>
  <si>
    <t xml:space="preserve">044340 B.S.Viðskfr.D   </t>
  </si>
  <si>
    <t xml:space="preserve">044360 B.S.Viðskfr.F   </t>
  </si>
  <si>
    <t xml:space="preserve">044400 Cand.Oecon óskilgr. </t>
  </si>
  <si>
    <t xml:space="preserve">044402 Fjármálasvið    </t>
  </si>
  <si>
    <t>044403 Reikningshald</t>
  </si>
  <si>
    <t xml:space="preserve">044404 Framleiðslusvið </t>
  </si>
  <si>
    <t xml:space="preserve">044500 MBA             </t>
  </si>
  <si>
    <t>044600 M.S.Sjávarútvegsfr.</t>
  </si>
  <si>
    <t>044700 M.S.Viðskiptafr.</t>
  </si>
  <si>
    <t>044720 M.S.Stjórnun</t>
  </si>
  <si>
    <t xml:space="preserve">044780 M.A.Mannauðsstj. </t>
  </si>
  <si>
    <t xml:space="preserve">044790 Undirbúningsn. M.S.     </t>
  </si>
  <si>
    <t>044800 M.S.Umhverfisfr.</t>
  </si>
  <si>
    <t>044900 Doktorsnám í viðsk.fr.</t>
  </si>
  <si>
    <t>044901 Diplóma Rekstur fyrirtækja og tölvunotkun</t>
  </si>
  <si>
    <t>044902 Diplóma Viðskipt.</t>
  </si>
  <si>
    <t>044903 Diplóma Markaðsfræði</t>
  </si>
  <si>
    <t>044904 Diplóma Rekstrar</t>
  </si>
  <si>
    <t xml:space="preserve">044905 Diplóma Reikningshald </t>
  </si>
  <si>
    <t>Samtala skorar:</t>
  </si>
  <si>
    <t>Hagfræðiskor:</t>
  </si>
  <si>
    <t xml:space="preserve">045000 B.S.Hagfræði    </t>
  </si>
  <si>
    <t xml:space="preserve">045010 B.A.Hagfræði    </t>
  </si>
  <si>
    <t xml:space="preserve">045550 Dr.Hagfræði     </t>
  </si>
  <si>
    <t xml:space="preserve">045600 M.S.Hagfræði    </t>
  </si>
  <si>
    <t>045650 M.S.Heilsuhagfræði</t>
  </si>
  <si>
    <t>045698 Undirb.M.S.Heilsuhagfræði</t>
  </si>
  <si>
    <t>045699 Undirb.M.S.Hagfræði</t>
  </si>
  <si>
    <t>045901 Diplóma Hagfræði</t>
  </si>
  <si>
    <t>Heimspekideild</t>
  </si>
  <si>
    <t>Ekki sundurliðað:</t>
  </si>
  <si>
    <t xml:space="preserve">050020 Símenntun       </t>
  </si>
  <si>
    <t xml:space="preserve">050090 Skiptnemar      </t>
  </si>
  <si>
    <t xml:space="preserve">       Samtala: </t>
  </si>
  <si>
    <t>Bókmenntafræði- og málvísindaskor:</t>
  </si>
  <si>
    <t>050100 B.A.Almenn bókm.fr.</t>
  </si>
  <si>
    <t>050103 M.A.Almenn bókm.fr.</t>
  </si>
  <si>
    <t xml:space="preserve">050104 Dr.Bókmenntafræðum </t>
  </si>
  <si>
    <t>050105 B.A.Almenn málvísindum</t>
  </si>
  <si>
    <t xml:space="preserve">050109 M.A.Þýðingar    </t>
  </si>
  <si>
    <t xml:space="preserve">050110 B.A.Táknmálsfræði </t>
  </si>
  <si>
    <t>050119 Hagn.nám í þýðingum</t>
  </si>
  <si>
    <t>Enskuskor:</t>
  </si>
  <si>
    <t xml:space="preserve">051015 B.A.Enska       </t>
  </si>
  <si>
    <t xml:space="preserve">051016 M.A.Enska       </t>
  </si>
  <si>
    <t xml:space="preserve">051017 Hagnýt enska    </t>
  </si>
  <si>
    <t xml:space="preserve">051018 M.Paed Enska    </t>
  </si>
  <si>
    <t>Skor rómanskra og klassískra mála:</t>
  </si>
  <si>
    <t xml:space="preserve">052018 Hagnýt spænska  </t>
  </si>
  <si>
    <t xml:space="preserve">052019 Hagnýt franska  </t>
  </si>
  <si>
    <t xml:space="preserve">052021 M.Paed Franska  </t>
  </si>
  <si>
    <t xml:space="preserve">052023 B.A.Rómönsk mál </t>
  </si>
  <si>
    <t xml:space="preserve">052024 B.A.Ítalska     </t>
  </si>
  <si>
    <t xml:space="preserve">052025 B.A. Franska    </t>
  </si>
  <si>
    <t xml:space="preserve">052026 B.A.Gríska      </t>
  </si>
  <si>
    <t xml:space="preserve">052027 B.A.Latína      </t>
  </si>
  <si>
    <t xml:space="preserve">052028 B.A.Rússneska   </t>
  </si>
  <si>
    <t xml:space="preserve">052029 B.A.Spænska     </t>
  </si>
  <si>
    <t>Heimspekiskor:</t>
  </si>
  <si>
    <t xml:space="preserve">053000 B.A.Heimspeki   </t>
  </si>
  <si>
    <t xml:space="preserve">053005 M.A.Heimspeki   </t>
  </si>
  <si>
    <t>053010 M.A.Umhverfisfræði</t>
  </si>
  <si>
    <t>053037 Starfstengd siðfræði</t>
  </si>
  <si>
    <t>Íslenskuskor:</t>
  </si>
  <si>
    <t xml:space="preserve">054019 Hagnýt íslenska </t>
  </si>
  <si>
    <t xml:space="preserve">054040 B.A.Íslenska    </t>
  </si>
  <si>
    <t xml:space="preserve">054041 M.A.Ísl.málfr.  </t>
  </si>
  <si>
    <t>054042 M.A.Ísl.bókmenntum</t>
  </si>
  <si>
    <t xml:space="preserve">054043 M.A.Ísl.fræði   </t>
  </si>
  <si>
    <t xml:space="preserve">054044 M.Paed Íslenska </t>
  </si>
  <si>
    <t xml:space="preserve">054045 Dr.Ísl.málfræði </t>
  </si>
  <si>
    <t xml:space="preserve">054046 Dr.Ísl.bókmennt </t>
  </si>
  <si>
    <t xml:space="preserve">054047 M.A.Tungutækni  </t>
  </si>
  <si>
    <t xml:space="preserve">054048 Ritlist         </t>
  </si>
  <si>
    <t xml:space="preserve">054049 Dr.Ísl.fræði    </t>
  </si>
  <si>
    <t xml:space="preserve">054100 Cand.mag.Ísl.má </t>
  </si>
  <si>
    <t xml:space="preserve">055000 B.Ph.Isl.       </t>
  </si>
  <si>
    <t>Sagnfræðiskor:</t>
  </si>
  <si>
    <t>056054 B.A.Stjórnmálasaga</t>
  </si>
  <si>
    <t xml:space="preserve">056055 B.A.Félags-og hagsaga </t>
  </si>
  <si>
    <t>056056 B.A.Hugmynda- og menningarsögubraut</t>
  </si>
  <si>
    <t xml:space="preserve">056057 B.A.Miðaldasögubraut </t>
  </si>
  <si>
    <t>056059 B.A.Samvalsbraut</t>
  </si>
  <si>
    <t xml:space="preserve">056060 B.A.Sagnfræði   </t>
  </si>
  <si>
    <t xml:space="preserve">056061 M.A.Sagnfræði   </t>
  </si>
  <si>
    <t xml:space="preserve">056062 Dr.Sagnfræði    </t>
  </si>
  <si>
    <t>056063 B.A.Fornleifafræði</t>
  </si>
  <si>
    <t>056064 M.A.Fornleifafræði</t>
  </si>
  <si>
    <t>056070 B.A.Stjórnmálasaga</t>
  </si>
  <si>
    <t xml:space="preserve">056073 B.A.Nýaldarsögu </t>
  </si>
  <si>
    <t xml:space="preserve">056074 B.A.Braut sögu  </t>
  </si>
  <si>
    <t>Skor þýsku og Norðurlandamála:</t>
  </si>
  <si>
    <t xml:space="preserve">057018 Hagnýt þýska    </t>
  </si>
  <si>
    <t xml:space="preserve">057070 B.A.Sænska      </t>
  </si>
  <si>
    <t xml:space="preserve">057071 B.A.Danska      </t>
  </si>
  <si>
    <t xml:space="preserve">057072 M.A.Danska      </t>
  </si>
  <si>
    <t xml:space="preserve">057073 B.A.Finnska     </t>
  </si>
  <si>
    <t xml:space="preserve">057074 B.A.Norska      </t>
  </si>
  <si>
    <t xml:space="preserve">057075 B.A.Þýska       </t>
  </si>
  <si>
    <t xml:space="preserve">057076 M.Paed.Þýska    </t>
  </si>
  <si>
    <t>057077 B.A.Japanskt mál</t>
  </si>
  <si>
    <t xml:space="preserve">057079 M.Paed.Danska   </t>
  </si>
  <si>
    <t>Lyfjafræðideild</t>
  </si>
  <si>
    <t>060010 Nordplus, Erasmus</t>
  </si>
  <si>
    <t xml:space="preserve">060100 1. ár lyfjafræði  </t>
  </si>
  <si>
    <t xml:space="preserve">060200 2. ár lyfjafræði </t>
  </si>
  <si>
    <t xml:space="preserve">060300 3. ár lyfjafræði </t>
  </si>
  <si>
    <t xml:space="preserve">060400 4. ár lyfjafræði </t>
  </si>
  <si>
    <t>060500 5. ár lyfjafræði</t>
  </si>
  <si>
    <t>069100 M.S.Heilbrigðisfræði</t>
  </si>
  <si>
    <t xml:space="preserve">069200 Dr.Heilbrigðisvísindi </t>
  </si>
  <si>
    <t xml:space="preserve">069300 Dr.Lyfjafræði   </t>
  </si>
  <si>
    <t>Tannlæknadeild</t>
  </si>
  <si>
    <t>070010 Nordplus, Erasmus</t>
  </si>
  <si>
    <t>070100 1.ár tannlæknisfræði</t>
  </si>
  <si>
    <t>070200 2.ár tannlæknisfræði</t>
  </si>
  <si>
    <t>070300 3.ár tannlæknisfræði</t>
  </si>
  <si>
    <t>070400 4.ár tannlæknisfræði</t>
  </si>
  <si>
    <t>070500 5.ár tannlæknisfræði</t>
  </si>
  <si>
    <t>070600 6.ár tannlæknisfræði</t>
  </si>
  <si>
    <t xml:space="preserve">079400 M.S.Tannlæknadeild </t>
  </si>
  <si>
    <t>079500 Dr.Tannlæknadeild</t>
  </si>
  <si>
    <t>Verkfræðideild</t>
  </si>
  <si>
    <t xml:space="preserve">080010 Skiptinemar     </t>
  </si>
  <si>
    <t xml:space="preserve">080020 Símenntun       </t>
  </si>
  <si>
    <t>Umhverfis- og byggingarverkfræðiskor:</t>
  </si>
  <si>
    <t>080103 B.S.umhverfis- og byggingaverkfræði</t>
  </si>
  <si>
    <t>080105 M.S.-nám í umhverfisfræði</t>
  </si>
  <si>
    <t>080113 B.S.Fræðilína umhverfisfræði</t>
  </si>
  <si>
    <t>080115 M.S.Byggingarlína</t>
  </si>
  <si>
    <t>080123 B.S.Tæknilína umhverfisfræði</t>
  </si>
  <si>
    <t>080135 M.S.Umhverfislína</t>
  </si>
  <si>
    <t>080165 M.S.Umhverfisfræði</t>
  </si>
  <si>
    <t>Véla- og iðnaðarverkfræðiskor:</t>
  </si>
  <si>
    <t>080203 B.S.Véla og iðnaðarverkfræði</t>
  </si>
  <si>
    <t>080208 Dr.Véla-og iðnaðarverkfræði</t>
  </si>
  <si>
    <t>080213 B.S. Vélaverkfræði</t>
  </si>
  <si>
    <t xml:space="preserve">080215 M.S. nám á vélaverkfræði </t>
  </si>
  <si>
    <t>080225 M.S.Iðnaðarverkfræði</t>
  </si>
  <si>
    <t>080233 B.S.Efnaverkfræði</t>
  </si>
  <si>
    <t>Rafmagns- og tölvuverkfræðiskor:</t>
  </si>
  <si>
    <t>080303 B.S.Rafmagns-og tölvuverkfræði</t>
  </si>
  <si>
    <t>080305 M.S.-nám í rafmagnsverkfræði</t>
  </si>
  <si>
    <t>080308 Dr.í rafm.og tölvuverkfræði</t>
  </si>
  <si>
    <t>Tölvunarfræðiskor:</t>
  </si>
  <si>
    <t xml:space="preserve">080702 Diplóma tölvurekstur </t>
  </si>
  <si>
    <t>080703 B.S.Tölvunarfræði</t>
  </si>
  <si>
    <t>080705 M.S.Tölvunarfræði</t>
  </si>
  <si>
    <t xml:space="preserve">080723 B.S.Hugbúnaðarverkfræði </t>
  </si>
  <si>
    <t>080765 M.S.Umhverfisfræði</t>
  </si>
  <si>
    <t>Raunvísindadeild</t>
  </si>
  <si>
    <t xml:space="preserve">090010 Skiptinemar     </t>
  </si>
  <si>
    <t xml:space="preserve">090020 Símenntun       </t>
  </si>
  <si>
    <t>Stærðfræðiskor:</t>
  </si>
  <si>
    <t xml:space="preserve">090113 B.S.Stærðfræði  </t>
  </si>
  <si>
    <t xml:space="preserve">090115 M.S. Stærðfræði </t>
  </si>
  <si>
    <t>090123 B.S.Stærðfr.-eðlisfræði</t>
  </si>
  <si>
    <t>090133 B.S.Stærðfr.-tölvunarfræði</t>
  </si>
  <si>
    <t>090143 B.S.Stærðfr.-líffræði</t>
  </si>
  <si>
    <t>090175 M.Paed.Stærðfræði</t>
  </si>
  <si>
    <t>Eðlisfræðiskor:</t>
  </si>
  <si>
    <t xml:space="preserve">090213 B.S.Eðlisfræði  </t>
  </si>
  <si>
    <t xml:space="preserve">090214 4.ár Eðlisfræði </t>
  </si>
  <si>
    <t xml:space="preserve">090215 M.S.Eðlisfræði  </t>
  </si>
  <si>
    <t xml:space="preserve">090218 Dr.Eðlisfræði   </t>
  </si>
  <si>
    <t>090223 B.S.Tæknileg eðlisfræði</t>
  </si>
  <si>
    <t>090233 B.S.Jarðeðlisfræði</t>
  </si>
  <si>
    <t>090245 M.S.Jarðeðlisfræði</t>
  </si>
  <si>
    <t>090248 Dr.Jarðeðlisfræði</t>
  </si>
  <si>
    <t xml:space="preserve">090255 M.S.Stjarneðlisfræði </t>
  </si>
  <si>
    <t>Efnafræðiskor:</t>
  </si>
  <si>
    <t xml:space="preserve">090313 B.S.Efnafræði   </t>
  </si>
  <si>
    <t xml:space="preserve">090314 4.ár Efnafræði  </t>
  </si>
  <si>
    <t xml:space="preserve">090315 M.S.Efnafræði   </t>
  </si>
  <si>
    <t xml:space="preserve">090318 Dr.Efnafræði    </t>
  </si>
  <si>
    <t xml:space="preserve">090322 Efnaverkfræði   </t>
  </si>
  <si>
    <t xml:space="preserve">090343 B.S.Lífefnafræði </t>
  </si>
  <si>
    <t>090345 M.S.Lífefnafræði</t>
  </si>
  <si>
    <t>Líffræðiskor:</t>
  </si>
  <si>
    <t>090513 B.S.Almenn líffræði</t>
  </si>
  <si>
    <t xml:space="preserve">090514 4.ár Líffræði   </t>
  </si>
  <si>
    <t xml:space="preserve">090515 M.S.Líffræði    </t>
  </si>
  <si>
    <t xml:space="preserve">090518 Dr.Líffræði     </t>
  </si>
  <si>
    <t>090523 B.S.Sameindalíffræði</t>
  </si>
  <si>
    <t xml:space="preserve">090533 B.S.Fiskifræði  </t>
  </si>
  <si>
    <t>090555 M.S.Sjávarútvegsfræði</t>
  </si>
  <si>
    <t>090565 M.S.Umhverfisfræði</t>
  </si>
  <si>
    <t>Jarð- og landfræðiskor:</t>
  </si>
  <si>
    <t xml:space="preserve">090613 B.S.Jarðfræði   </t>
  </si>
  <si>
    <t xml:space="preserve">090615 M.S.Jarðfræði   </t>
  </si>
  <si>
    <t xml:space="preserve">090618 Dr.Jarðfræði    </t>
  </si>
  <si>
    <t xml:space="preserve">090633 B.S Landfræði   </t>
  </si>
  <si>
    <t xml:space="preserve">090635 M.S.Landfræði   </t>
  </si>
  <si>
    <t xml:space="preserve">090638 Dr.Landafræði   </t>
  </si>
  <si>
    <t>090642 Diplóma ferðamálafræði</t>
  </si>
  <si>
    <t>090643 B.S.Ferðamálafræði</t>
  </si>
  <si>
    <t xml:space="preserve">090645 M.S.Ferðamálafræði </t>
  </si>
  <si>
    <t>090665 M.S.Umhverfisfræði</t>
  </si>
  <si>
    <t>Matvælafræðiskor:</t>
  </si>
  <si>
    <t>090813 B.S.Matvælafræði</t>
  </si>
  <si>
    <t xml:space="preserve">090815 M.S.Matvælafræði </t>
  </si>
  <si>
    <t xml:space="preserve">090818 Dr.Matvælafræði </t>
  </si>
  <si>
    <t>090825 M.S.Næringarfræði</t>
  </si>
  <si>
    <t xml:space="preserve">090828 Dr.Næringarfræði </t>
  </si>
  <si>
    <t>Félagsvísindadeild</t>
  </si>
  <si>
    <t xml:space="preserve">100010 Skiptinemar     </t>
  </si>
  <si>
    <t xml:space="preserve">100020 Símenntun       </t>
  </si>
  <si>
    <t>Bókasafns- og upplýsingafræðiskor:</t>
  </si>
  <si>
    <t>100101 B.A.Bókasafns-og upplýsingafræði</t>
  </si>
  <si>
    <t>100103 Starfsr.Bókasafnsfræði</t>
  </si>
  <si>
    <t>100104 Skólasv.Bókasafnsfræði</t>
  </si>
  <si>
    <t>Sálfræðiskor:</t>
  </si>
  <si>
    <t xml:space="preserve">100201 B.A.sálfræði 1.ár </t>
  </si>
  <si>
    <t xml:space="preserve">100202 B.A.Sálfræði 2.-3. </t>
  </si>
  <si>
    <t xml:space="preserve">100211 M.A.Sálfræði    </t>
  </si>
  <si>
    <t xml:space="preserve">100212 Cand.Psych.     </t>
  </si>
  <si>
    <t>Uppeldis- og menntunarfræðiskor:</t>
  </si>
  <si>
    <t>100300 B.A.Uppeldis-og menntunarfræði</t>
  </si>
  <si>
    <t xml:space="preserve">100308 Dipl.Ed.nám     </t>
  </si>
  <si>
    <t>100309 M.Ed.Uppeldis- og menntunarfræði</t>
  </si>
  <si>
    <t>100311 M.A.Uppeldis-og menntunarfræði</t>
  </si>
  <si>
    <t>100312 Ph.D.Uppeldis-og menntunarfræði</t>
  </si>
  <si>
    <t>100314 M.A. Umhverfisfræði</t>
  </si>
  <si>
    <t xml:space="preserve">100315 Kennsluréttindi </t>
  </si>
  <si>
    <t>100319 Dipl. Uppeldis-og félagsfr.:Tómstundafræði</t>
  </si>
  <si>
    <t>100321 Dipl.Ed.Fræðslustarf og stjórnun</t>
  </si>
  <si>
    <t xml:space="preserve">100330 Námsráðgjöf     </t>
  </si>
  <si>
    <t>100331 Náms-og starfsréttindi</t>
  </si>
  <si>
    <t>Félagsfræðiskor:</t>
  </si>
  <si>
    <t xml:space="preserve">100400 B.A.Félagsfræði </t>
  </si>
  <si>
    <t>100406 B.A.Félagsráðgjöf</t>
  </si>
  <si>
    <t xml:space="preserve">100411 M.A.Félagsfræði </t>
  </si>
  <si>
    <t xml:space="preserve">100412 Dr.Félagsfræði  </t>
  </si>
  <si>
    <t>100414 M.S.Umhverfisfræði</t>
  </si>
  <si>
    <t>100440 Hagnýt fjölmiðlun</t>
  </si>
  <si>
    <t>100460 Félagsráðgj.starfsnám</t>
  </si>
  <si>
    <t>100461 M.A.Félagsráðgjöf</t>
  </si>
  <si>
    <t>100462 MSW. Félagsráðgjöf</t>
  </si>
  <si>
    <t>Mannfræði- og þjóðfræðiskor:</t>
  </si>
  <si>
    <t xml:space="preserve">100700 B.A.Mannfræði   </t>
  </si>
  <si>
    <t xml:space="preserve">100710 B.A.Þjóðfræði   </t>
  </si>
  <si>
    <t xml:space="preserve">100711 M.A.Mannfræði   </t>
  </si>
  <si>
    <t xml:space="preserve">100712 Dr.Mannfræði    </t>
  </si>
  <si>
    <t>100714 M.A.Umhverfisfræði</t>
  </si>
  <si>
    <t xml:space="preserve">100721 M.A.Þjóðfræði   </t>
  </si>
  <si>
    <t>Stjórnmálafræðiskor:</t>
  </si>
  <si>
    <t>100900 B.A.Stjórnmálafræði</t>
  </si>
  <si>
    <t xml:space="preserve">100902 B.A.Alþjóðastjórnmál </t>
  </si>
  <si>
    <t>100911 M.A.Stjórmálafræði</t>
  </si>
  <si>
    <t>100912 Dr.Stjórnmálafræði</t>
  </si>
  <si>
    <t xml:space="preserve">100915 MPA             </t>
  </si>
  <si>
    <t>100916 Dipl.Opinber stjórnsýsla</t>
  </si>
  <si>
    <t>Hjúkrunarfræðideild</t>
  </si>
  <si>
    <t xml:space="preserve">110010 Skiptinemar     </t>
  </si>
  <si>
    <t xml:space="preserve">110020 Símenntun       </t>
  </si>
  <si>
    <t xml:space="preserve">110101 Hjúkrfræði 1.ár    </t>
  </si>
  <si>
    <t xml:space="preserve">110102 Hjúkrfræði 2.ár    </t>
  </si>
  <si>
    <t xml:space="preserve">110103 Hjúkrfræði 3.ár    </t>
  </si>
  <si>
    <t xml:space="preserve">110104 Hjúkrfræði 4.ár    </t>
  </si>
  <si>
    <t>110105 B.S.Hjúkrun-sérnám</t>
  </si>
  <si>
    <t>110106 Diplómanám í hjúkrun</t>
  </si>
  <si>
    <t xml:space="preserve">110107 M.S.Umhverfisfræði </t>
  </si>
  <si>
    <t xml:space="preserve">110108 M.S.Hjúkrun     </t>
  </si>
  <si>
    <t xml:space="preserve">110201 Ljósmfr.1.ár    </t>
  </si>
  <si>
    <t xml:space="preserve">110202 Ljósmfr.2.ár    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</si>
</sst>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0"/>
      <color rgb="FF0000FF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1" xfId="0" applyFont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vertical="top" wrapText="1"/>
    </xf>
    <xf numFmtId="0" fontId="50" fillId="35" borderId="12" xfId="0" applyFont="1" applyFill="1" applyBorder="1" applyAlignment="1">
      <alignment vertical="top" wrapText="1"/>
    </xf>
    <xf numFmtId="0" fontId="50" fillId="30" borderId="12" xfId="0" applyFont="1" applyFill="1" applyBorder="1" applyAlignment="1">
      <alignment horizontal="center" vertical="top"/>
    </xf>
    <xf numFmtId="9" fontId="24" fillId="30" borderId="12" xfId="59" applyFont="1" applyFill="1" applyBorder="1" applyAlignment="1">
      <alignment/>
    </xf>
    <xf numFmtId="0" fontId="51" fillId="0" borderId="11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1" fillId="34" borderId="12" xfId="0" applyFont="1" applyFill="1" applyBorder="1" applyAlignment="1">
      <alignment vertical="top" wrapText="1"/>
    </xf>
    <xf numFmtId="0" fontId="51" fillId="35" borderId="12" xfId="0" applyFont="1" applyFill="1" applyBorder="1" applyAlignment="1">
      <alignment vertical="top" wrapText="1"/>
    </xf>
    <xf numFmtId="9" fontId="25" fillId="30" borderId="12" xfId="59" applyFont="1" applyFill="1" applyBorder="1" applyAlignment="1">
      <alignment/>
    </xf>
    <xf numFmtId="0" fontId="0" fillId="0" borderId="13" xfId="0" applyFont="1" applyBorder="1" applyAlignment="1">
      <alignment/>
    </xf>
    <xf numFmtId="0" fontId="24" fillId="0" borderId="0" xfId="0" applyFont="1" applyAlignment="1">
      <alignment/>
    </xf>
    <xf numFmtId="0" fontId="24" fillId="33" borderId="14" xfId="0" applyFont="1" applyFill="1" applyBorder="1" applyAlignment="1">
      <alignment/>
    </xf>
    <xf numFmtId="0" fontId="25" fillId="33" borderId="15" xfId="0" applyFont="1" applyFill="1" applyBorder="1" applyAlignment="1">
      <alignment vertical="top" wrapText="1"/>
    </xf>
    <xf numFmtId="0" fontId="25" fillId="34" borderId="15" xfId="0" applyFont="1" applyFill="1" applyBorder="1" applyAlignment="1">
      <alignment vertical="top" wrapText="1"/>
    </xf>
    <xf numFmtId="0" fontId="51" fillId="34" borderId="15" xfId="0" applyFont="1" applyFill="1" applyBorder="1" applyAlignment="1">
      <alignment vertical="top" wrapText="1"/>
    </xf>
    <xf numFmtId="9" fontId="25" fillId="35" borderId="15" xfId="59" applyFont="1" applyFill="1" applyBorder="1" applyAlignment="1">
      <alignment vertical="top" wrapText="1"/>
    </xf>
    <xf numFmtId="0" fontId="25" fillId="35" borderId="15" xfId="0" applyFont="1" applyFill="1" applyBorder="1" applyAlignment="1">
      <alignment vertical="top" wrapText="1"/>
    </xf>
    <xf numFmtId="0" fontId="0" fillId="30" borderId="15" xfId="0" applyFont="1" applyFill="1" applyBorder="1" applyAlignment="1">
      <alignment/>
    </xf>
    <xf numFmtId="0" fontId="0" fillId="30" borderId="12" xfId="0" applyFont="1" applyFill="1" applyBorder="1" applyAlignment="1">
      <alignment/>
    </xf>
    <xf numFmtId="0" fontId="52" fillId="0" borderId="0" xfId="53" applyFont="1" applyAlignment="1">
      <alignment vertical="top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  <xf numFmtId="0" fontId="22" fillId="30" borderId="19" xfId="0" applyFont="1" applyFill="1" applyBorder="1" applyAlignment="1">
      <alignment horizontal="center"/>
    </xf>
    <xf numFmtId="0" fontId="22" fillId="30" borderId="1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50" fillId="0" borderId="11" xfId="0" applyFont="1" applyBorder="1" applyAlignment="1">
      <alignment horizontal="left" vertical="top" indent="1"/>
    </xf>
    <xf numFmtId="0" fontId="50" fillId="33" borderId="12" xfId="0" applyFont="1" applyFill="1" applyBorder="1" applyAlignment="1">
      <alignment horizontal="center" vertical="top"/>
    </xf>
    <xf numFmtId="0" fontId="50" fillId="34" borderId="12" xfId="0" applyFont="1" applyFill="1" applyBorder="1" applyAlignment="1">
      <alignment horizontal="center" vertical="top"/>
    </xf>
    <xf numFmtId="0" fontId="50" fillId="35" borderId="12" xfId="0" applyFont="1" applyFill="1" applyBorder="1" applyAlignment="1">
      <alignment horizontal="center" vertical="top"/>
    </xf>
    <xf numFmtId="0" fontId="53" fillId="0" borderId="0" xfId="0" applyFont="1" applyAlignment="1">
      <alignment/>
    </xf>
    <xf numFmtId="0" fontId="53" fillId="0" borderId="11" xfId="0" applyFont="1" applyBorder="1" applyAlignment="1">
      <alignment vertical="top"/>
    </xf>
    <xf numFmtId="0" fontId="53" fillId="33" borderId="12" xfId="0" applyFont="1" applyFill="1" applyBorder="1" applyAlignment="1">
      <alignment vertical="top"/>
    </xf>
    <xf numFmtId="0" fontId="53" fillId="34" borderId="12" xfId="0" applyFont="1" applyFill="1" applyBorder="1" applyAlignment="1">
      <alignment vertical="top"/>
    </xf>
    <xf numFmtId="0" fontId="53" fillId="35" borderId="12" xfId="0" applyFont="1" applyFill="1" applyBorder="1" applyAlignment="1">
      <alignment vertical="top"/>
    </xf>
    <xf numFmtId="0" fontId="53" fillId="0" borderId="12" xfId="0" applyFont="1" applyBorder="1" applyAlignment="1">
      <alignment vertical="top"/>
    </xf>
    <xf numFmtId="0" fontId="53" fillId="36" borderId="11" xfId="0" applyFont="1" applyFill="1" applyBorder="1" applyAlignment="1">
      <alignment vertical="top"/>
    </xf>
    <xf numFmtId="0" fontId="53" fillId="36" borderId="12" xfId="0" applyFont="1" applyFill="1" applyBorder="1" applyAlignment="1">
      <alignment vertical="top"/>
    </xf>
    <xf numFmtId="0" fontId="50" fillId="0" borderId="11" xfId="0" applyFont="1" applyBorder="1" applyAlignment="1">
      <alignment vertical="top"/>
    </xf>
    <xf numFmtId="0" fontId="50" fillId="33" borderId="12" xfId="0" applyFont="1" applyFill="1" applyBorder="1" applyAlignment="1">
      <alignment vertical="top"/>
    </xf>
    <xf numFmtId="0" fontId="50" fillId="34" borderId="12" xfId="0" applyFont="1" applyFill="1" applyBorder="1" applyAlignment="1">
      <alignment vertical="top"/>
    </xf>
    <xf numFmtId="0" fontId="50" fillId="35" borderId="12" xfId="0" applyFont="1" applyFill="1" applyBorder="1" applyAlignment="1">
      <alignment vertical="top"/>
    </xf>
    <xf numFmtId="0" fontId="53" fillId="0" borderId="11" xfId="0" applyFont="1" applyBorder="1" applyAlignment="1">
      <alignment/>
    </xf>
    <xf numFmtId="9" fontId="24" fillId="33" borderId="12" xfId="59" applyFont="1" applyFill="1" applyBorder="1" applyAlignment="1">
      <alignment/>
    </xf>
    <xf numFmtId="0" fontId="24" fillId="33" borderId="12" xfId="0" applyFont="1" applyFill="1" applyBorder="1" applyAlignment="1">
      <alignment/>
    </xf>
    <xf numFmtId="9" fontId="24" fillId="34" borderId="12" xfId="59" applyFont="1" applyFill="1" applyBorder="1" applyAlignment="1">
      <alignment/>
    </xf>
    <xf numFmtId="0" fontId="24" fillId="34" borderId="12" xfId="0" applyFont="1" applyFill="1" applyBorder="1" applyAlignment="1">
      <alignment/>
    </xf>
    <xf numFmtId="9" fontId="24" fillId="35" borderId="12" xfId="59" applyFont="1" applyFill="1" applyBorder="1" applyAlignment="1">
      <alignment horizontal="right"/>
    </xf>
    <xf numFmtId="0" fontId="0" fillId="35" borderId="12" xfId="0" applyFont="1" applyFill="1" applyBorder="1" applyAlignment="1">
      <alignment/>
    </xf>
    <xf numFmtId="0" fontId="52" fillId="0" borderId="0" xfId="53" applyFont="1" applyAlignment="1">
      <alignment vertical="top"/>
    </xf>
    <xf numFmtId="0" fontId="50" fillId="33" borderId="17" xfId="0" applyFont="1" applyFill="1" applyBorder="1" applyAlignment="1">
      <alignment horizontal="center" vertical="top"/>
    </xf>
    <xf numFmtId="0" fontId="50" fillId="33" borderId="16" xfId="0" applyFont="1" applyFill="1" applyBorder="1" applyAlignment="1">
      <alignment horizontal="center" vertical="top"/>
    </xf>
    <xf numFmtId="0" fontId="50" fillId="33" borderId="18" xfId="0" applyFont="1" applyFill="1" applyBorder="1" applyAlignment="1">
      <alignment horizontal="center" vertical="top"/>
    </xf>
    <xf numFmtId="0" fontId="50" fillId="34" borderId="17" xfId="0" applyFont="1" applyFill="1" applyBorder="1" applyAlignment="1">
      <alignment horizontal="center" vertical="top"/>
    </xf>
    <xf numFmtId="0" fontId="50" fillId="34" borderId="19" xfId="0" applyFont="1" applyFill="1" applyBorder="1" applyAlignment="1">
      <alignment horizontal="center" vertical="top"/>
    </xf>
    <xf numFmtId="0" fontId="50" fillId="34" borderId="18" xfId="0" applyFont="1" applyFill="1" applyBorder="1" applyAlignment="1">
      <alignment horizontal="center" vertical="top"/>
    </xf>
    <xf numFmtId="0" fontId="50" fillId="35" borderId="17" xfId="0" applyFont="1" applyFill="1" applyBorder="1" applyAlignment="1">
      <alignment horizontal="center" vertical="top"/>
    </xf>
    <xf numFmtId="0" fontId="50" fillId="35" borderId="19" xfId="0" applyFont="1" applyFill="1" applyBorder="1" applyAlignment="1">
      <alignment horizontal="center" vertical="top"/>
    </xf>
    <xf numFmtId="0" fontId="50" fillId="35" borderId="18" xfId="0" applyFont="1" applyFill="1" applyBorder="1" applyAlignment="1">
      <alignment horizontal="center" vertical="top"/>
    </xf>
    <xf numFmtId="0" fontId="50" fillId="0" borderId="20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 indent="1"/>
    </xf>
    <xf numFmtId="9" fontId="50" fillId="33" borderId="12" xfId="59" applyFont="1" applyFill="1" applyBorder="1" applyAlignment="1">
      <alignment vertical="top"/>
    </xf>
    <xf numFmtId="9" fontId="50" fillId="34" borderId="12" xfId="59" applyFont="1" applyFill="1" applyBorder="1" applyAlignment="1">
      <alignment vertical="top"/>
    </xf>
    <xf numFmtId="9" fontId="50" fillId="35" borderId="12" xfId="59" applyFont="1" applyFill="1" applyBorder="1" applyAlignment="1">
      <alignment vertical="top"/>
    </xf>
    <xf numFmtId="0" fontId="28" fillId="33" borderId="12" xfId="0" applyFont="1" applyFill="1" applyBorder="1" applyAlignment="1">
      <alignment vertical="top"/>
    </xf>
    <xf numFmtId="0" fontId="28" fillId="34" borderId="12" xfId="0" applyFont="1" applyFill="1" applyBorder="1" applyAlignment="1">
      <alignment vertical="top"/>
    </xf>
    <xf numFmtId="0" fontId="28" fillId="35" borderId="12" xfId="0" applyFont="1" applyFill="1" applyBorder="1" applyAlignment="1">
      <alignment vertical="top"/>
    </xf>
    <xf numFmtId="0" fontId="53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4" borderId="12" xfId="0" applyFont="1" applyFill="1" applyBorder="1" applyAlignment="1">
      <alignment vertical="top" wrapText="1"/>
    </xf>
    <xf numFmtId="0" fontId="53" fillId="35" borderId="12" xfId="0" applyFont="1" applyFill="1" applyBorder="1" applyAlignment="1">
      <alignment vertical="top" wrapText="1"/>
    </xf>
    <xf numFmtId="0" fontId="53" fillId="36" borderId="11" xfId="0" applyFont="1" applyFill="1" applyBorder="1" applyAlignment="1">
      <alignment vertical="top" wrapText="1"/>
    </xf>
    <xf numFmtId="0" fontId="53" fillId="36" borderId="12" xfId="0" applyFont="1" applyFill="1" applyBorder="1" applyAlignment="1">
      <alignment vertical="top" wrapText="1"/>
    </xf>
    <xf numFmtId="9" fontId="50" fillId="33" borderId="12" xfId="59" applyFont="1" applyFill="1" applyBorder="1" applyAlignment="1">
      <alignment vertical="top" wrapText="1"/>
    </xf>
    <xf numFmtId="9" fontId="50" fillId="34" borderId="12" xfId="59" applyFont="1" applyFill="1" applyBorder="1" applyAlignment="1">
      <alignment vertical="top" wrapText="1"/>
    </xf>
    <xf numFmtId="9" fontId="50" fillId="35" borderId="12" xfId="59" applyFont="1" applyFill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9" fontId="50" fillId="33" borderId="11" xfId="59" applyFont="1" applyFill="1" applyBorder="1" applyAlignment="1">
      <alignment vertical="top" wrapText="1"/>
    </xf>
    <xf numFmtId="0" fontId="50" fillId="0" borderId="20" xfId="0" applyFont="1" applyBorder="1" applyAlignment="1">
      <alignment vertical="top"/>
    </xf>
    <xf numFmtId="0" fontId="50" fillId="36" borderId="11" xfId="0" applyFont="1" applyFill="1" applyBorder="1" applyAlignment="1">
      <alignment vertical="top"/>
    </xf>
    <xf numFmtId="9" fontId="50" fillId="36" borderId="12" xfId="59" applyFont="1" applyFill="1" applyBorder="1" applyAlignment="1">
      <alignment vertical="top"/>
    </xf>
    <xf numFmtId="0" fontId="50" fillId="36" borderId="12" xfId="0" applyFont="1" applyFill="1" applyBorder="1" applyAlignment="1">
      <alignment vertical="top"/>
    </xf>
    <xf numFmtId="0" fontId="24" fillId="0" borderId="12" xfId="0" applyFont="1" applyBorder="1" applyAlignment="1">
      <alignment horizontal="left" vertical="top" indent="1"/>
    </xf>
    <xf numFmtId="9" fontId="24" fillId="33" borderId="12" xfId="59" applyFont="1" applyFill="1" applyBorder="1" applyAlignment="1">
      <alignment vertical="top"/>
    </xf>
    <xf numFmtId="0" fontId="24" fillId="33" borderId="12" xfId="0" applyFont="1" applyFill="1" applyBorder="1" applyAlignment="1">
      <alignment vertical="top"/>
    </xf>
    <xf numFmtId="9" fontId="24" fillId="34" borderId="12" xfId="59" applyFont="1" applyFill="1" applyBorder="1" applyAlignment="1">
      <alignment vertical="top"/>
    </xf>
    <xf numFmtId="0" fontId="24" fillId="34" borderId="12" xfId="0" applyFont="1" applyFill="1" applyBorder="1" applyAlignment="1">
      <alignment vertical="top"/>
    </xf>
    <xf numFmtId="9" fontId="24" fillId="35" borderId="12" xfId="59" applyFont="1" applyFill="1" applyBorder="1" applyAlignment="1">
      <alignment vertical="top"/>
    </xf>
    <xf numFmtId="0" fontId="0" fillId="35" borderId="12" xfId="0" applyFont="1" applyFill="1" applyBorder="1" applyAlignment="1">
      <alignment vertical="top"/>
    </xf>
    <xf numFmtId="0" fontId="28" fillId="0" borderId="11" xfId="0" applyFont="1" applyBorder="1" applyAlignment="1">
      <alignment vertical="top"/>
    </xf>
    <xf numFmtId="0" fontId="50" fillId="33" borderId="14" xfId="0" applyFont="1" applyFill="1" applyBorder="1" applyAlignment="1">
      <alignment horizontal="center" vertical="top"/>
    </xf>
    <xf numFmtId="0" fontId="50" fillId="33" borderId="15" xfId="0" applyFont="1" applyFill="1" applyBorder="1" applyAlignment="1">
      <alignment horizontal="center" vertical="top"/>
    </xf>
    <xf numFmtId="0" fontId="50" fillId="33" borderId="21" xfId="0" applyFont="1" applyFill="1" applyBorder="1" applyAlignment="1">
      <alignment horizontal="center" vertical="top"/>
    </xf>
    <xf numFmtId="9" fontId="0" fillId="0" borderId="0" xfId="59" applyFont="1" applyBorder="1" applyAlignment="1">
      <alignment/>
    </xf>
    <xf numFmtId="0" fontId="28" fillId="36" borderId="11" xfId="0" applyFont="1" applyFill="1" applyBorder="1" applyAlignment="1">
      <alignment vertical="top"/>
    </xf>
    <xf numFmtId="0" fontId="28" fillId="36" borderId="12" xfId="0" applyFont="1" applyFill="1" applyBorder="1" applyAlignment="1">
      <alignment vertical="top"/>
    </xf>
    <xf numFmtId="0" fontId="54" fillId="0" borderId="11" xfId="0" applyFont="1" applyBorder="1" applyAlignment="1">
      <alignment vertical="top"/>
    </xf>
    <xf numFmtId="0" fontId="54" fillId="33" borderId="12" xfId="0" applyFont="1" applyFill="1" applyBorder="1" applyAlignment="1">
      <alignment vertical="top"/>
    </xf>
    <xf numFmtId="0" fontId="54" fillId="34" borderId="12" xfId="0" applyFont="1" applyFill="1" applyBorder="1" applyAlignment="1">
      <alignment vertical="top"/>
    </xf>
    <xf numFmtId="0" fontId="54" fillId="35" borderId="12" xfId="0" applyFont="1" applyFill="1" applyBorder="1" applyAlignment="1">
      <alignment vertical="top"/>
    </xf>
    <xf numFmtId="0" fontId="55" fillId="0" borderId="11" xfId="0" applyFont="1" applyBorder="1" applyAlignment="1">
      <alignment vertical="top"/>
    </xf>
    <xf numFmtId="9" fontId="54" fillId="33" borderId="12" xfId="59" applyFont="1" applyFill="1" applyBorder="1" applyAlignment="1">
      <alignment vertical="top"/>
    </xf>
    <xf numFmtId="9" fontId="54" fillId="34" borderId="12" xfId="59" applyFont="1" applyFill="1" applyBorder="1" applyAlignment="1">
      <alignment vertical="top"/>
    </xf>
    <xf numFmtId="9" fontId="54" fillId="35" borderId="12" xfId="59" applyFont="1" applyFill="1" applyBorder="1" applyAlignment="1">
      <alignment vertical="top"/>
    </xf>
    <xf numFmtId="0" fontId="50" fillId="0" borderId="16" xfId="0" applyFont="1" applyBorder="1" applyAlignment="1">
      <alignment horizontal="left" vertical="top" indent="1"/>
    </xf>
    <xf numFmtId="0" fontId="50" fillId="0" borderId="17" xfId="0" applyFont="1" applyBorder="1" applyAlignment="1">
      <alignment horizontal="left" vertical="top" indent="1"/>
    </xf>
    <xf numFmtId="0" fontId="50" fillId="0" borderId="18" xfId="0" applyFont="1" applyBorder="1" applyAlignment="1">
      <alignment horizontal="left" vertical="top" indent="1"/>
    </xf>
    <xf numFmtId="0" fontId="50" fillId="0" borderId="16" xfId="0" applyFont="1" applyBorder="1" applyAlignment="1">
      <alignment horizontal="left" vertical="top" wrapText="1" indent="1"/>
    </xf>
    <xf numFmtId="0" fontId="50" fillId="0" borderId="17" xfId="0" applyFont="1" applyBorder="1" applyAlignment="1">
      <alignment horizontal="left" vertical="top" wrapText="1" indent="1"/>
    </xf>
    <xf numFmtId="0" fontId="50" fillId="0" borderId="18" xfId="0" applyFont="1" applyBorder="1" applyAlignment="1">
      <alignment horizontal="left" vertical="top" wrapText="1" indent="1"/>
    </xf>
    <xf numFmtId="0" fontId="50" fillId="0" borderId="12" xfId="0" applyFont="1" applyBorder="1" applyAlignment="1">
      <alignment vertical="top"/>
    </xf>
    <xf numFmtId="0" fontId="52" fillId="0" borderId="0" xfId="53" applyFont="1" applyBorder="1" applyAlignment="1">
      <alignment vertical="top"/>
    </xf>
    <xf numFmtId="0" fontId="0" fillId="0" borderId="11" xfId="0" applyFont="1" applyBorder="1" applyAlignment="1">
      <alignment/>
    </xf>
    <xf numFmtId="0" fontId="54" fillId="0" borderId="12" xfId="0" applyFont="1" applyBorder="1" applyAlignment="1">
      <alignment vertical="top"/>
    </xf>
    <xf numFmtId="0" fontId="50" fillId="0" borderId="0" xfId="0" applyFont="1" applyAlignment="1">
      <alignment vertical="top"/>
    </xf>
    <xf numFmtId="9" fontId="50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22" sqref="A22:IV22"/>
    </sheetView>
  </sheetViews>
  <sheetFormatPr defaultColWidth="9.140625" defaultRowHeight="12.75"/>
  <cols>
    <col min="1" max="1" width="29.28125" style="0" customWidth="1"/>
    <col min="2" max="10" width="6.7109375" style="0" customWidth="1"/>
    <col min="11" max="11" width="8.00390625" style="0" customWidth="1"/>
    <col min="12" max="12" width="9.28125" style="0" customWidth="1"/>
  </cols>
  <sheetData>
    <row r="1" ht="12.75">
      <c r="A1" s="1" t="s">
        <v>0</v>
      </c>
    </row>
    <row r="2" spans="1:12" ht="15.75">
      <c r="A2" s="2"/>
      <c r="B2" s="25" t="s">
        <v>1</v>
      </c>
      <c r="C2" s="26"/>
      <c r="D2" s="27"/>
      <c r="E2" s="29" t="s">
        <v>2</v>
      </c>
      <c r="F2" s="28"/>
      <c r="G2" s="30"/>
      <c r="H2" s="32" t="s">
        <v>3</v>
      </c>
      <c r="I2" s="31"/>
      <c r="J2" s="33"/>
      <c r="K2" s="34" t="s">
        <v>4</v>
      </c>
      <c r="L2" s="35"/>
    </row>
    <row r="3" spans="1:12" ht="12.75">
      <c r="A3" s="3" t="s">
        <v>5</v>
      </c>
      <c r="B3" s="4" t="s">
        <v>6</v>
      </c>
      <c r="C3" s="4" t="s">
        <v>7</v>
      </c>
      <c r="D3" s="4" t="s">
        <v>8</v>
      </c>
      <c r="E3" s="5" t="s">
        <v>6</v>
      </c>
      <c r="F3" s="5" t="s">
        <v>7</v>
      </c>
      <c r="G3" s="5" t="s">
        <v>8</v>
      </c>
      <c r="H3" s="6" t="s">
        <v>6</v>
      </c>
      <c r="I3" s="6" t="s">
        <v>7</v>
      </c>
      <c r="J3" s="6" t="s">
        <v>8</v>
      </c>
      <c r="K3" s="7" t="s">
        <v>6</v>
      </c>
      <c r="L3" s="7" t="s">
        <v>7</v>
      </c>
    </row>
    <row r="4" spans="1:12" ht="12.75">
      <c r="A4" s="3" t="s">
        <v>9</v>
      </c>
      <c r="B4" s="4">
        <v>17</v>
      </c>
      <c r="C4" s="4">
        <v>27</v>
      </c>
      <c r="D4" s="4">
        <v>44</v>
      </c>
      <c r="E4" s="5">
        <v>36</v>
      </c>
      <c r="F4" s="5">
        <v>68</v>
      </c>
      <c r="G4" s="5">
        <v>104</v>
      </c>
      <c r="H4" s="6">
        <v>53</v>
      </c>
      <c r="I4" s="6">
        <v>95</v>
      </c>
      <c r="J4" s="6">
        <v>148</v>
      </c>
      <c r="K4" s="8">
        <v>0.3581081081081081</v>
      </c>
      <c r="L4" s="8">
        <v>0.6418918918918919</v>
      </c>
    </row>
    <row r="5" spans="1:12" ht="12.75">
      <c r="A5" s="3" t="s">
        <v>10</v>
      </c>
      <c r="B5" s="4">
        <v>35</v>
      </c>
      <c r="C5" s="4">
        <v>39</v>
      </c>
      <c r="D5" s="4">
        <v>74</v>
      </c>
      <c r="E5" s="5">
        <v>133</v>
      </c>
      <c r="F5" s="5">
        <v>225</v>
      </c>
      <c r="G5" s="5">
        <v>358</v>
      </c>
      <c r="H5" s="6">
        <v>168</v>
      </c>
      <c r="I5" s="6">
        <v>264</v>
      </c>
      <c r="J5" s="6">
        <v>432</v>
      </c>
      <c r="K5" s="8">
        <v>0.3888888888888889</v>
      </c>
      <c r="L5" s="8">
        <v>0.6111111111111112</v>
      </c>
    </row>
    <row r="6" spans="1:12" ht="12.75">
      <c r="A6" s="3" t="s">
        <v>11</v>
      </c>
      <c r="B6" s="4">
        <v>28</v>
      </c>
      <c r="C6" s="4">
        <v>26</v>
      </c>
      <c r="D6" s="4">
        <v>54</v>
      </c>
      <c r="E6" s="5">
        <v>123</v>
      </c>
      <c r="F6" s="5">
        <v>181</v>
      </c>
      <c r="G6" s="5">
        <v>304</v>
      </c>
      <c r="H6" s="6">
        <v>151</v>
      </c>
      <c r="I6" s="6">
        <v>207</v>
      </c>
      <c r="J6" s="6">
        <v>358</v>
      </c>
      <c r="K6" s="8">
        <v>0.42178770949720673</v>
      </c>
      <c r="L6" s="8">
        <v>0.5782122905027933</v>
      </c>
    </row>
    <row r="7" spans="1:12" ht="12.75">
      <c r="A7" s="3" t="s">
        <v>12</v>
      </c>
      <c r="B7" s="4">
        <v>7</v>
      </c>
      <c r="C7" s="4">
        <v>13</v>
      </c>
      <c r="D7" s="4">
        <v>20</v>
      </c>
      <c r="E7" s="5">
        <v>10</v>
      </c>
      <c r="F7" s="5">
        <v>44</v>
      </c>
      <c r="G7" s="5">
        <v>54</v>
      </c>
      <c r="H7" s="6">
        <v>17</v>
      </c>
      <c r="I7" s="6">
        <v>57</v>
      </c>
      <c r="J7" s="6">
        <v>74</v>
      </c>
      <c r="K7" s="8">
        <v>0.22972972972972974</v>
      </c>
      <c r="L7" s="8">
        <v>0.7702702702702703</v>
      </c>
    </row>
    <row r="8" spans="1:12" ht="12.75">
      <c r="A8" s="3" t="s">
        <v>13</v>
      </c>
      <c r="B8" s="4">
        <v>110</v>
      </c>
      <c r="C8" s="4">
        <v>105</v>
      </c>
      <c r="D8" s="4">
        <v>216</v>
      </c>
      <c r="E8" s="5">
        <v>121</v>
      </c>
      <c r="F8" s="5">
        <v>160</v>
      </c>
      <c r="G8" s="5">
        <v>281</v>
      </c>
      <c r="H8" s="6">
        <v>231</v>
      </c>
      <c r="I8" s="6">
        <v>265</v>
      </c>
      <c r="J8" s="6">
        <v>497</v>
      </c>
      <c r="K8" s="8">
        <v>0.4647887323943662</v>
      </c>
      <c r="L8" s="8">
        <v>0.5331991951710262</v>
      </c>
    </row>
    <row r="9" spans="1:12" ht="12.75">
      <c r="A9" s="3" t="s">
        <v>14</v>
      </c>
      <c r="B9" s="4">
        <v>149</v>
      </c>
      <c r="C9" s="4">
        <v>150</v>
      </c>
      <c r="D9" s="4">
        <v>299</v>
      </c>
      <c r="E9" s="5">
        <v>469</v>
      </c>
      <c r="F9" s="5">
        <v>550</v>
      </c>
      <c r="G9" s="5">
        <v>1019</v>
      </c>
      <c r="H9" s="6">
        <v>618</v>
      </c>
      <c r="I9" s="6">
        <v>700</v>
      </c>
      <c r="J9" s="6">
        <v>1318</v>
      </c>
      <c r="K9" s="8">
        <v>0.46889226100151743</v>
      </c>
      <c r="L9" s="8">
        <v>0.5311077389984825</v>
      </c>
    </row>
    <row r="10" spans="1:12" ht="12.75">
      <c r="A10" s="3" t="s">
        <v>15</v>
      </c>
      <c r="B10" s="4">
        <v>125</v>
      </c>
      <c r="C10" s="4">
        <v>133</v>
      </c>
      <c r="D10" s="4">
        <v>258</v>
      </c>
      <c r="E10" s="5">
        <v>388</v>
      </c>
      <c r="F10" s="5">
        <v>517</v>
      </c>
      <c r="G10" s="5">
        <v>905</v>
      </c>
      <c r="H10" s="6">
        <v>513</v>
      </c>
      <c r="I10" s="6">
        <v>650</v>
      </c>
      <c r="J10" s="6">
        <v>1163</v>
      </c>
      <c r="K10" s="8">
        <v>0.43585077343039125</v>
      </c>
      <c r="L10" s="8">
        <v>0.5641492265696088</v>
      </c>
    </row>
    <row r="11" spans="1:12" ht="12.75">
      <c r="A11" s="3" t="s">
        <v>16</v>
      </c>
      <c r="B11" s="4">
        <v>42</v>
      </c>
      <c r="C11" s="4">
        <v>31</v>
      </c>
      <c r="D11" s="4">
        <v>73</v>
      </c>
      <c r="E11" s="5">
        <v>97</v>
      </c>
      <c r="F11" s="5">
        <v>49</v>
      </c>
      <c r="G11" s="5">
        <v>146</v>
      </c>
      <c r="H11" s="6">
        <v>139</v>
      </c>
      <c r="I11" s="6">
        <v>80</v>
      </c>
      <c r="J11" s="6">
        <v>219</v>
      </c>
      <c r="K11" s="8">
        <v>0.634703196347032</v>
      </c>
      <c r="L11" s="8">
        <v>0.365296803652968</v>
      </c>
    </row>
    <row r="12" spans="1:12" ht="12.75">
      <c r="A12" s="3" t="s">
        <v>17</v>
      </c>
      <c r="B12" s="4">
        <v>269</v>
      </c>
      <c r="C12" s="4">
        <v>490</v>
      </c>
      <c r="D12" s="4">
        <v>769</v>
      </c>
      <c r="E12" s="5">
        <v>385</v>
      </c>
      <c r="F12" s="5">
        <v>766</v>
      </c>
      <c r="G12" s="5">
        <v>1151</v>
      </c>
      <c r="H12" s="6">
        <v>654</v>
      </c>
      <c r="I12" s="6">
        <v>1256</v>
      </c>
      <c r="J12" s="6">
        <v>1920</v>
      </c>
      <c r="K12" s="8">
        <v>0.340625</v>
      </c>
      <c r="L12" s="8">
        <v>0.6541666666666667</v>
      </c>
    </row>
    <row r="13" spans="1:12" ht="12.75">
      <c r="A13" s="3" t="s">
        <v>18</v>
      </c>
      <c r="B13" s="4">
        <v>20</v>
      </c>
      <c r="C13" s="4">
        <v>36</v>
      </c>
      <c r="D13" s="4">
        <v>56</v>
      </c>
      <c r="E13" s="5">
        <v>15</v>
      </c>
      <c r="F13" s="5">
        <v>48</v>
      </c>
      <c r="G13" s="5">
        <v>63</v>
      </c>
      <c r="H13" s="6">
        <v>35</v>
      </c>
      <c r="I13" s="6">
        <v>84</v>
      </c>
      <c r="J13" s="6">
        <v>119</v>
      </c>
      <c r="K13" s="8">
        <v>0.29411764705882354</v>
      </c>
      <c r="L13" s="8">
        <v>0.7058823529411765</v>
      </c>
    </row>
    <row r="14" spans="1:12" ht="12.75">
      <c r="A14" s="3" t="s">
        <v>19</v>
      </c>
      <c r="B14" s="4">
        <v>8</v>
      </c>
      <c r="C14" s="4">
        <v>11</v>
      </c>
      <c r="D14" s="4">
        <v>19</v>
      </c>
      <c r="E14" s="5">
        <v>16</v>
      </c>
      <c r="F14" s="5">
        <v>16</v>
      </c>
      <c r="G14" s="5">
        <v>32</v>
      </c>
      <c r="H14" s="6">
        <v>24</v>
      </c>
      <c r="I14" s="6">
        <v>27</v>
      </c>
      <c r="J14" s="6">
        <v>51</v>
      </c>
      <c r="K14" s="8">
        <v>0.47058823529411764</v>
      </c>
      <c r="L14" s="8">
        <v>0.5294117647058824</v>
      </c>
    </row>
    <row r="15" spans="1:12" ht="12.75">
      <c r="A15" s="3" t="s">
        <v>20</v>
      </c>
      <c r="B15" s="4">
        <v>203</v>
      </c>
      <c r="C15" s="4">
        <v>75</v>
      </c>
      <c r="D15" s="4">
        <v>278</v>
      </c>
      <c r="E15" s="5">
        <v>449</v>
      </c>
      <c r="F15" s="5">
        <v>176</v>
      </c>
      <c r="G15" s="5">
        <v>625</v>
      </c>
      <c r="H15" s="6">
        <v>652</v>
      </c>
      <c r="I15" s="6">
        <v>251</v>
      </c>
      <c r="J15" s="6">
        <v>903</v>
      </c>
      <c r="K15" s="8">
        <v>0.7220376522702104</v>
      </c>
      <c r="L15" s="8">
        <v>0.2779623477297896</v>
      </c>
    </row>
    <row r="16" spans="1:12" ht="12.75">
      <c r="A16" s="3" t="s">
        <v>21</v>
      </c>
      <c r="B16" s="4">
        <v>170</v>
      </c>
      <c r="C16" s="4">
        <v>214</v>
      </c>
      <c r="D16" s="4">
        <v>385</v>
      </c>
      <c r="E16" s="5">
        <v>237</v>
      </c>
      <c r="F16" s="5">
        <v>364</v>
      </c>
      <c r="G16" s="5">
        <v>602</v>
      </c>
      <c r="H16" s="6">
        <v>407</v>
      </c>
      <c r="I16" s="6">
        <v>578</v>
      </c>
      <c r="J16" s="6">
        <v>987</v>
      </c>
      <c r="K16" s="8">
        <v>0.41236068895643363</v>
      </c>
      <c r="L16" s="8">
        <v>0.585612968591692</v>
      </c>
    </row>
    <row r="17" spans="1:12" ht="12.75">
      <c r="A17" s="3" t="s">
        <v>22</v>
      </c>
      <c r="B17" s="4">
        <v>197</v>
      </c>
      <c r="C17" s="4">
        <v>536</v>
      </c>
      <c r="D17" s="4">
        <v>733</v>
      </c>
      <c r="E17" s="5">
        <v>375</v>
      </c>
      <c r="F17" s="5">
        <v>1094</v>
      </c>
      <c r="G17" s="5">
        <v>1469</v>
      </c>
      <c r="H17" s="6">
        <v>572</v>
      </c>
      <c r="I17" s="6">
        <v>1630</v>
      </c>
      <c r="J17" s="6">
        <v>2202</v>
      </c>
      <c r="K17" s="8">
        <v>0.259763851044505</v>
      </c>
      <c r="L17" s="8">
        <v>0.740236148955495</v>
      </c>
    </row>
    <row r="18" spans="1:12" ht="12.75">
      <c r="A18" s="3" t="s">
        <v>23</v>
      </c>
      <c r="B18" s="4">
        <v>6</v>
      </c>
      <c r="C18" s="4">
        <v>179</v>
      </c>
      <c r="D18" s="4">
        <v>185</v>
      </c>
      <c r="E18" s="5">
        <v>9</v>
      </c>
      <c r="F18" s="5">
        <v>346</v>
      </c>
      <c r="G18" s="5">
        <v>355</v>
      </c>
      <c r="H18" s="6">
        <v>15</v>
      </c>
      <c r="I18" s="6">
        <v>525</v>
      </c>
      <c r="J18" s="6">
        <v>540</v>
      </c>
      <c r="K18" s="8">
        <v>0.027777777777777776</v>
      </c>
      <c r="L18" s="8">
        <v>0.9722222222222222</v>
      </c>
    </row>
    <row r="19" spans="1:12" ht="15.75">
      <c r="A19" s="9" t="s">
        <v>24</v>
      </c>
      <c r="B19" s="10">
        <v>1184</v>
      </c>
      <c r="C19" s="10">
        <v>1862</v>
      </c>
      <c r="D19" s="10">
        <v>3058</v>
      </c>
      <c r="E19" s="11">
        <v>2245</v>
      </c>
      <c r="F19" s="11">
        <v>3813</v>
      </c>
      <c r="G19" s="11">
        <v>6059</v>
      </c>
      <c r="H19" s="12">
        <v>3429</v>
      </c>
      <c r="I19" s="12">
        <v>5675</v>
      </c>
      <c r="J19" s="12">
        <v>9117</v>
      </c>
      <c r="K19" s="13">
        <v>0.3761105626850938</v>
      </c>
      <c r="L19" s="13">
        <v>0.6224635296698475</v>
      </c>
    </row>
    <row r="20" spans="1:12" ht="15.75">
      <c r="A20" s="14"/>
      <c r="B20" s="16"/>
      <c r="C20" s="17"/>
      <c r="D20" s="17"/>
      <c r="E20" s="18"/>
      <c r="F20" s="19"/>
      <c r="G20" s="18"/>
      <c r="H20" s="20"/>
      <c r="I20" s="20"/>
      <c r="J20" s="21"/>
      <c r="K20" s="22"/>
      <c r="L20" s="23"/>
    </row>
  </sheetData>
  <sheetProtection/>
  <mergeCells count="4">
    <mergeCell ref="B2:D2"/>
    <mergeCell ref="E2:G2"/>
    <mergeCell ref="H2:J2"/>
    <mergeCell ref="K2:L2"/>
  </mergeCells>
  <printOptions gridLines="1"/>
  <pageMargins left="0.75" right="0.75" top="0.98" bottom="0.98" header="0.51" footer="0.51"/>
  <pageSetup horizontalDpi="300" verticalDpi="300" orientation="landscape" paperSize="9"/>
  <headerFooter>
    <oddHeader>&amp;C&amp;"Arial,Bold"Skráning nemenda í Háskóla Íslands</oddHeader>
    <oddFooter>&amp;L&amp;"Arial,Italic"&amp;8http://www2.hi.is/page/stad_nem_skraning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5">
      <selection activeCell="A80" sqref="A80:IV80"/>
    </sheetView>
  </sheetViews>
  <sheetFormatPr defaultColWidth="9.140625" defaultRowHeight="12.75"/>
  <cols>
    <col min="1" max="1" width="29.140625" style="0" customWidth="1"/>
    <col min="2" max="10" width="6.7109375" style="0" customWidth="1"/>
  </cols>
  <sheetData>
    <row r="1" spans="2:10" ht="12.75">
      <c r="B1" s="101" t="s">
        <v>1</v>
      </c>
      <c r="C1" s="102"/>
      <c r="D1" s="103"/>
      <c r="E1" s="65" t="s">
        <v>2</v>
      </c>
      <c r="F1" s="64"/>
      <c r="G1" s="66"/>
      <c r="H1" s="68" t="s">
        <v>3</v>
      </c>
      <c r="I1" s="67"/>
      <c r="J1" s="69"/>
    </row>
    <row r="2" spans="1:10" ht="12.75">
      <c r="A2" s="89" t="s">
        <v>223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42" t="s">
        <v>224</v>
      </c>
      <c r="B3" s="43">
        <v>29</v>
      </c>
      <c r="C3" s="43">
        <v>37</v>
      </c>
      <c r="D3" s="43">
        <v>67</v>
      </c>
      <c r="E3" s="44">
        <v>0</v>
      </c>
      <c r="F3" s="44">
        <v>0</v>
      </c>
      <c r="G3" s="44">
        <v>0</v>
      </c>
      <c r="H3" s="45">
        <v>29</v>
      </c>
      <c r="I3" s="45">
        <v>37</v>
      </c>
      <c r="J3" s="45">
        <v>67</v>
      </c>
    </row>
    <row r="4" spans="1:10" ht="12.75">
      <c r="A4" s="42" t="s">
        <v>225</v>
      </c>
      <c r="B4" s="43">
        <v>1</v>
      </c>
      <c r="C4" s="43">
        <v>0</v>
      </c>
      <c r="D4" s="43">
        <v>1</v>
      </c>
      <c r="E4" s="44">
        <v>10</v>
      </c>
      <c r="F4" s="44">
        <v>15</v>
      </c>
      <c r="G4" s="44">
        <v>25</v>
      </c>
      <c r="H4" s="45">
        <v>11</v>
      </c>
      <c r="I4" s="45">
        <v>15</v>
      </c>
      <c r="J4" s="45">
        <v>26</v>
      </c>
    </row>
    <row r="5" spans="1:10" ht="12.75">
      <c r="A5" s="49" t="s">
        <v>106</v>
      </c>
      <c r="B5" s="50">
        <v>30</v>
      </c>
      <c r="C5" s="50">
        <v>37</v>
      </c>
      <c r="D5" s="50">
        <v>68</v>
      </c>
      <c r="E5" s="51">
        <v>10</v>
      </c>
      <c r="F5" s="51">
        <v>15</v>
      </c>
      <c r="G5" s="51">
        <v>25</v>
      </c>
      <c r="H5" s="52">
        <v>40</v>
      </c>
      <c r="I5" s="52">
        <v>52</v>
      </c>
      <c r="J5" s="52">
        <v>93</v>
      </c>
    </row>
    <row r="6" spans="1:10" ht="12.75">
      <c r="A6" s="42"/>
      <c r="B6" s="72">
        <f>SUM(B5/D5)</f>
        <v>0.4411764705882353</v>
      </c>
      <c r="C6" s="72">
        <f>SUM(C5/D5)</f>
        <v>0.5441176470588235</v>
      </c>
      <c r="D6" s="72"/>
      <c r="E6" s="73">
        <f>SUM(E5/G5)</f>
        <v>0.4</v>
      </c>
      <c r="F6" s="73">
        <f>SUM(F5/G5)</f>
        <v>0.6</v>
      </c>
      <c r="G6" s="73"/>
      <c r="H6" s="74">
        <f>SUM(H5/J5)</f>
        <v>0.43010752688172044</v>
      </c>
      <c r="I6" s="74">
        <f>SUM(I5/J5)</f>
        <v>0.5591397849462365</v>
      </c>
      <c r="J6" s="74"/>
    </row>
    <row r="7" spans="1:10" ht="12.75">
      <c r="A7" s="47"/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115" t="s">
        <v>226</v>
      </c>
      <c r="B8" s="116"/>
      <c r="C8" s="116"/>
      <c r="D8" s="116"/>
      <c r="E8" s="116"/>
      <c r="F8" s="116"/>
      <c r="G8" s="116"/>
      <c r="H8" s="116"/>
      <c r="I8" s="116"/>
      <c r="J8" s="117"/>
    </row>
    <row r="9" spans="1:10" ht="12.75">
      <c r="A9" s="42" t="s">
        <v>227</v>
      </c>
      <c r="B9" s="43">
        <v>22</v>
      </c>
      <c r="C9" s="43">
        <v>8</v>
      </c>
      <c r="D9" s="43">
        <v>30</v>
      </c>
      <c r="E9" s="44">
        <v>20</v>
      </c>
      <c r="F9" s="44">
        <v>6</v>
      </c>
      <c r="G9" s="44">
        <v>26</v>
      </c>
      <c r="H9" s="45">
        <v>42</v>
      </c>
      <c r="I9" s="45">
        <v>14</v>
      </c>
      <c r="J9" s="45">
        <v>56</v>
      </c>
    </row>
    <row r="10" spans="1:10" ht="12.75">
      <c r="A10" s="42" t="s">
        <v>228</v>
      </c>
      <c r="B10" s="43">
        <v>0</v>
      </c>
      <c r="C10" s="43">
        <v>0</v>
      </c>
      <c r="D10" s="43">
        <v>0</v>
      </c>
      <c r="E10" s="44">
        <v>3</v>
      </c>
      <c r="F10" s="44">
        <v>0</v>
      </c>
      <c r="G10" s="44">
        <v>3</v>
      </c>
      <c r="H10" s="45">
        <v>3</v>
      </c>
      <c r="I10" s="45">
        <v>0</v>
      </c>
      <c r="J10" s="45">
        <v>3</v>
      </c>
    </row>
    <row r="11" spans="1:10" ht="12.75">
      <c r="A11" s="42" t="s">
        <v>229</v>
      </c>
      <c r="B11" s="43">
        <v>2</v>
      </c>
      <c r="C11" s="43">
        <v>1</v>
      </c>
      <c r="D11" s="43">
        <v>3</v>
      </c>
      <c r="E11" s="44">
        <v>0</v>
      </c>
      <c r="F11" s="44">
        <v>2</v>
      </c>
      <c r="G11" s="44">
        <v>2</v>
      </c>
      <c r="H11" s="45">
        <v>2</v>
      </c>
      <c r="I11" s="45">
        <v>3</v>
      </c>
      <c r="J11" s="45">
        <v>5</v>
      </c>
    </row>
    <row r="12" spans="1:10" ht="12.75">
      <c r="A12" s="42" t="s">
        <v>230</v>
      </c>
      <c r="B12" s="43">
        <v>5</v>
      </c>
      <c r="C12" s="43">
        <v>0</v>
      </c>
      <c r="D12" s="43">
        <v>5</v>
      </c>
      <c r="E12" s="44">
        <v>6</v>
      </c>
      <c r="F12" s="44">
        <v>0</v>
      </c>
      <c r="G12" s="44">
        <v>6</v>
      </c>
      <c r="H12" s="45">
        <v>11</v>
      </c>
      <c r="I12" s="45">
        <v>0</v>
      </c>
      <c r="J12" s="45">
        <v>11</v>
      </c>
    </row>
    <row r="13" spans="1:10" ht="12.75">
      <c r="A13" s="42" t="s">
        <v>231</v>
      </c>
      <c r="B13" s="43">
        <v>1</v>
      </c>
      <c r="C13" s="43">
        <v>0</v>
      </c>
      <c r="D13" s="43">
        <v>1</v>
      </c>
      <c r="E13" s="44">
        <v>1</v>
      </c>
      <c r="F13" s="44">
        <v>0</v>
      </c>
      <c r="G13" s="44">
        <v>1</v>
      </c>
      <c r="H13" s="45">
        <v>2</v>
      </c>
      <c r="I13" s="45">
        <v>0</v>
      </c>
      <c r="J13" s="45">
        <v>2</v>
      </c>
    </row>
    <row r="14" spans="1:10" ht="12.75">
      <c r="A14" s="42" t="s">
        <v>232</v>
      </c>
      <c r="B14" s="43">
        <v>0</v>
      </c>
      <c r="C14" s="43">
        <v>0</v>
      </c>
      <c r="D14" s="43">
        <v>0</v>
      </c>
      <c r="E14" s="44">
        <v>1</v>
      </c>
      <c r="F14" s="44">
        <v>1</v>
      </c>
      <c r="G14" s="44">
        <v>2</v>
      </c>
      <c r="H14" s="45">
        <v>1</v>
      </c>
      <c r="I14" s="45">
        <v>1</v>
      </c>
      <c r="J14" s="45">
        <v>2</v>
      </c>
    </row>
    <row r="15" spans="1:10" ht="12.75">
      <c r="A15" s="49" t="s">
        <v>49</v>
      </c>
      <c r="B15" s="50">
        <v>30</v>
      </c>
      <c r="C15" s="50">
        <v>9</v>
      </c>
      <c r="D15" s="50">
        <v>39</v>
      </c>
      <c r="E15" s="51">
        <v>31</v>
      </c>
      <c r="F15" s="51">
        <v>9</v>
      </c>
      <c r="G15" s="51">
        <v>40</v>
      </c>
      <c r="H15" s="52">
        <v>61</v>
      </c>
      <c r="I15" s="52">
        <v>18</v>
      </c>
      <c r="J15" s="52">
        <v>79</v>
      </c>
    </row>
    <row r="16" spans="1:10" ht="12.75">
      <c r="A16" s="42"/>
      <c r="B16" s="72">
        <f>SUM(B15/D15)</f>
        <v>0.7692307692307693</v>
      </c>
      <c r="C16" s="72">
        <f>SUM(C15/D15)</f>
        <v>0.23076923076923078</v>
      </c>
      <c r="D16" s="72"/>
      <c r="E16" s="73">
        <f>SUM(E15/G15)</f>
        <v>0.775</v>
      </c>
      <c r="F16" s="73">
        <f>SUM(F15/G15)</f>
        <v>0.225</v>
      </c>
      <c r="G16" s="73"/>
      <c r="H16" s="74">
        <f>SUM(H15/J15)</f>
        <v>0.7721518987341772</v>
      </c>
      <c r="I16" s="74">
        <f>SUM(I15/J15)</f>
        <v>0.22784810126582278</v>
      </c>
      <c r="J16" s="74"/>
    </row>
    <row r="17" spans="1:10" ht="12.75">
      <c r="A17" s="47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>
      <c r="A18" s="115" t="s">
        <v>233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12.75">
      <c r="A19" s="42" t="s">
        <v>234</v>
      </c>
      <c r="B19" s="43">
        <v>13</v>
      </c>
      <c r="C19" s="43">
        <v>5</v>
      </c>
      <c r="D19" s="43">
        <v>18</v>
      </c>
      <c r="E19" s="44">
        <v>15</v>
      </c>
      <c r="F19" s="44">
        <v>3</v>
      </c>
      <c r="G19" s="44">
        <v>18</v>
      </c>
      <c r="H19" s="45">
        <v>28</v>
      </c>
      <c r="I19" s="45">
        <v>8</v>
      </c>
      <c r="J19" s="45">
        <v>36</v>
      </c>
    </row>
    <row r="20" spans="1:10" ht="12.75">
      <c r="A20" s="42" t="s">
        <v>235</v>
      </c>
      <c r="B20" s="43">
        <v>0</v>
      </c>
      <c r="C20" s="43">
        <v>0</v>
      </c>
      <c r="D20" s="43">
        <v>0</v>
      </c>
      <c r="E20" s="44">
        <v>1</v>
      </c>
      <c r="F20" s="44">
        <v>0</v>
      </c>
      <c r="G20" s="44">
        <v>1</v>
      </c>
      <c r="H20" s="45">
        <v>1</v>
      </c>
      <c r="I20" s="45">
        <v>0</v>
      </c>
      <c r="J20" s="45">
        <v>1</v>
      </c>
    </row>
    <row r="21" spans="1:10" ht="12.75">
      <c r="A21" s="42" t="s">
        <v>236</v>
      </c>
      <c r="B21" s="43">
        <v>0</v>
      </c>
      <c r="C21" s="43">
        <v>0</v>
      </c>
      <c r="D21" s="43">
        <v>0</v>
      </c>
      <c r="E21" s="44">
        <v>2</v>
      </c>
      <c r="F21" s="44">
        <v>1</v>
      </c>
      <c r="G21" s="44">
        <v>3</v>
      </c>
      <c r="H21" s="45">
        <v>2</v>
      </c>
      <c r="I21" s="45">
        <v>1</v>
      </c>
      <c r="J21" s="45">
        <v>3</v>
      </c>
    </row>
    <row r="22" spans="1:10" ht="12.75">
      <c r="A22" s="42" t="s">
        <v>237</v>
      </c>
      <c r="B22" s="43">
        <v>0</v>
      </c>
      <c r="C22" s="43">
        <v>0</v>
      </c>
      <c r="D22" s="43">
        <v>0</v>
      </c>
      <c r="E22" s="44">
        <v>2</v>
      </c>
      <c r="F22" s="44">
        <v>0</v>
      </c>
      <c r="G22" s="44">
        <v>2</v>
      </c>
      <c r="H22" s="45">
        <v>2</v>
      </c>
      <c r="I22" s="45">
        <v>0</v>
      </c>
      <c r="J22" s="45">
        <v>2</v>
      </c>
    </row>
    <row r="23" spans="1:10" ht="12.75">
      <c r="A23" s="42" t="s">
        <v>238</v>
      </c>
      <c r="B23" s="43">
        <v>2</v>
      </c>
      <c r="C23" s="43">
        <v>0</v>
      </c>
      <c r="D23" s="43">
        <v>2</v>
      </c>
      <c r="E23" s="44">
        <v>1</v>
      </c>
      <c r="F23" s="44">
        <v>0</v>
      </c>
      <c r="G23" s="44">
        <v>1</v>
      </c>
      <c r="H23" s="45">
        <v>3</v>
      </c>
      <c r="I23" s="45">
        <v>0</v>
      </c>
      <c r="J23" s="45">
        <v>3</v>
      </c>
    </row>
    <row r="24" spans="1:10" ht="12.75">
      <c r="A24" s="42" t="s">
        <v>239</v>
      </c>
      <c r="B24" s="43">
        <v>2</v>
      </c>
      <c r="C24" s="43">
        <v>1</v>
      </c>
      <c r="D24" s="43">
        <v>3</v>
      </c>
      <c r="E24" s="44">
        <v>3</v>
      </c>
      <c r="F24" s="44">
        <v>3</v>
      </c>
      <c r="G24" s="44">
        <v>6</v>
      </c>
      <c r="H24" s="45">
        <v>5</v>
      </c>
      <c r="I24" s="45">
        <v>4</v>
      </c>
      <c r="J24" s="45">
        <v>9</v>
      </c>
    </row>
    <row r="25" spans="1:10" ht="12.75">
      <c r="A25" s="42" t="s">
        <v>240</v>
      </c>
      <c r="B25" s="43">
        <v>0</v>
      </c>
      <c r="C25" s="43">
        <v>0</v>
      </c>
      <c r="D25" s="43">
        <v>0</v>
      </c>
      <c r="E25" s="44">
        <v>4</v>
      </c>
      <c r="F25" s="44">
        <v>1</v>
      </c>
      <c r="G25" s="44">
        <v>5</v>
      </c>
      <c r="H25" s="45">
        <v>4</v>
      </c>
      <c r="I25" s="45">
        <v>1</v>
      </c>
      <c r="J25" s="45">
        <v>5</v>
      </c>
    </row>
    <row r="26" spans="1:10" ht="12.75">
      <c r="A26" s="42" t="s">
        <v>241</v>
      </c>
      <c r="B26" s="43">
        <v>0</v>
      </c>
      <c r="C26" s="43">
        <v>0</v>
      </c>
      <c r="D26" s="43">
        <v>0</v>
      </c>
      <c r="E26" s="44">
        <v>0</v>
      </c>
      <c r="F26" s="44">
        <v>3</v>
      </c>
      <c r="G26" s="44">
        <v>3</v>
      </c>
      <c r="H26" s="45">
        <v>0</v>
      </c>
      <c r="I26" s="45">
        <v>3</v>
      </c>
      <c r="J26" s="45">
        <v>3</v>
      </c>
    </row>
    <row r="27" spans="1:10" ht="12.75">
      <c r="A27" s="42" t="s">
        <v>242</v>
      </c>
      <c r="B27" s="43">
        <v>0</v>
      </c>
      <c r="C27" s="43">
        <v>0</v>
      </c>
      <c r="D27" s="43">
        <v>0</v>
      </c>
      <c r="E27" s="44">
        <v>2</v>
      </c>
      <c r="F27" s="44">
        <v>0</v>
      </c>
      <c r="G27" s="44">
        <v>2</v>
      </c>
      <c r="H27" s="45">
        <v>2</v>
      </c>
      <c r="I27" s="45">
        <v>0</v>
      </c>
      <c r="J27" s="45">
        <v>2</v>
      </c>
    </row>
    <row r="28" spans="1:10" ht="12.75">
      <c r="A28" s="49" t="s">
        <v>49</v>
      </c>
      <c r="B28" s="50">
        <v>17</v>
      </c>
      <c r="C28" s="50">
        <v>6</v>
      </c>
      <c r="D28" s="50">
        <v>23</v>
      </c>
      <c r="E28" s="51">
        <v>30</v>
      </c>
      <c r="F28" s="51">
        <v>11</v>
      </c>
      <c r="G28" s="51">
        <v>41</v>
      </c>
      <c r="H28" s="52">
        <v>47</v>
      </c>
      <c r="I28" s="52">
        <v>17</v>
      </c>
      <c r="J28" s="52">
        <v>64</v>
      </c>
    </row>
    <row r="29" spans="1:10" ht="12.75">
      <c r="A29" s="42"/>
      <c r="B29" s="72">
        <f>SUM(B28/D28)</f>
        <v>0.7391304347826086</v>
      </c>
      <c r="C29" s="72">
        <f>SUM(C28/D28)</f>
        <v>0.2608695652173913</v>
      </c>
      <c r="D29" s="72"/>
      <c r="E29" s="73">
        <f>SUM(E28/G28)</f>
        <v>0.7317073170731707</v>
      </c>
      <c r="F29" s="73">
        <f>SUM(F28/G28)</f>
        <v>0.2682926829268293</v>
      </c>
      <c r="G29" s="73"/>
      <c r="H29" s="74">
        <f>SUM(H28/J28)</f>
        <v>0.734375</v>
      </c>
      <c r="I29" s="74">
        <f>SUM(I28/J28)</f>
        <v>0.265625</v>
      </c>
      <c r="J29" s="74"/>
    </row>
    <row r="30" spans="1:10" ht="12.75">
      <c r="A30" s="47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2.75">
      <c r="A31" s="115" t="s">
        <v>243</v>
      </c>
      <c r="B31" s="116"/>
      <c r="C31" s="116"/>
      <c r="D31" s="116"/>
      <c r="E31" s="116"/>
      <c r="F31" s="116"/>
      <c r="G31" s="116"/>
      <c r="H31" s="116"/>
      <c r="I31" s="116"/>
      <c r="J31" s="117"/>
    </row>
    <row r="32" spans="1:10" ht="12.75">
      <c r="A32" s="42" t="s">
        <v>244</v>
      </c>
      <c r="B32" s="43">
        <v>15</v>
      </c>
      <c r="C32" s="43">
        <v>9</v>
      </c>
      <c r="D32" s="43">
        <v>24</v>
      </c>
      <c r="E32" s="44">
        <v>6</v>
      </c>
      <c r="F32" s="44">
        <v>5</v>
      </c>
      <c r="G32" s="44">
        <v>11</v>
      </c>
      <c r="H32" s="45">
        <v>21</v>
      </c>
      <c r="I32" s="45">
        <v>14</v>
      </c>
      <c r="J32" s="45">
        <v>35</v>
      </c>
    </row>
    <row r="33" spans="1:10" ht="12.75">
      <c r="A33" s="42" t="s">
        <v>245</v>
      </c>
      <c r="B33" s="43">
        <v>0</v>
      </c>
      <c r="C33" s="43">
        <v>0</v>
      </c>
      <c r="D33" s="43">
        <v>0</v>
      </c>
      <c r="E33" s="44">
        <v>1</v>
      </c>
      <c r="F33" s="44">
        <v>0</v>
      </c>
      <c r="G33" s="44">
        <v>1</v>
      </c>
      <c r="H33" s="45">
        <v>1</v>
      </c>
      <c r="I33" s="45">
        <v>0</v>
      </c>
      <c r="J33" s="45">
        <v>1</v>
      </c>
    </row>
    <row r="34" spans="1:10" ht="12.75">
      <c r="A34" s="42" t="s">
        <v>246</v>
      </c>
      <c r="B34" s="43">
        <v>0</v>
      </c>
      <c r="C34" s="43">
        <v>0</v>
      </c>
      <c r="D34" s="43">
        <v>0</v>
      </c>
      <c r="E34" s="44">
        <v>5</v>
      </c>
      <c r="F34" s="44">
        <v>1</v>
      </c>
      <c r="G34" s="44">
        <v>6</v>
      </c>
      <c r="H34" s="45">
        <v>5</v>
      </c>
      <c r="I34" s="45">
        <v>1</v>
      </c>
      <c r="J34" s="45">
        <v>6</v>
      </c>
    </row>
    <row r="35" spans="1:10" ht="12.75">
      <c r="A35" s="42" t="s">
        <v>247</v>
      </c>
      <c r="B35" s="43">
        <v>0</v>
      </c>
      <c r="C35" s="43">
        <v>0</v>
      </c>
      <c r="D35" s="43">
        <v>0</v>
      </c>
      <c r="E35" s="44">
        <v>2</v>
      </c>
      <c r="F35" s="44">
        <v>0</v>
      </c>
      <c r="G35" s="44">
        <v>2</v>
      </c>
      <c r="H35" s="45">
        <v>2</v>
      </c>
      <c r="I35" s="45">
        <v>0</v>
      </c>
      <c r="J35" s="45">
        <v>2</v>
      </c>
    </row>
    <row r="36" spans="1:10" ht="12.75">
      <c r="A36" s="42" t="s">
        <v>248</v>
      </c>
      <c r="B36" s="43">
        <v>2</v>
      </c>
      <c r="C36" s="43">
        <v>0</v>
      </c>
      <c r="D36" s="43">
        <v>2</v>
      </c>
      <c r="E36" s="44">
        <v>0</v>
      </c>
      <c r="F36" s="44">
        <v>0</v>
      </c>
      <c r="G36" s="44">
        <v>0</v>
      </c>
      <c r="H36" s="45">
        <v>2</v>
      </c>
      <c r="I36" s="45">
        <v>0</v>
      </c>
      <c r="J36" s="45">
        <v>2</v>
      </c>
    </row>
    <row r="37" spans="1:10" ht="12.75">
      <c r="A37" s="42" t="s">
        <v>249</v>
      </c>
      <c r="B37" s="43">
        <v>12</v>
      </c>
      <c r="C37" s="43">
        <v>15</v>
      </c>
      <c r="D37" s="43">
        <v>27</v>
      </c>
      <c r="E37" s="44">
        <v>12</v>
      </c>
      <c r="F37" s="44">
        <v>21</v>
      </c>
      <c r="G37" s="44">
        <v>33</v>
      </c>
      <c r="H37" s="45">
        <v>24</v>
      </c>
      <c r="I37" s="45">
        <v>36</v>
      </c>
      <c r="J37" s="45">
        <v>60</v>
      </c>
    </row>
    <row r="38" spans="1:10" ht="12.75">
      <c r="A38" s="42" t="s">
        <v>250</v>
      </c>
      <c r="B38" s="43">
        <v>0</v>
      </c>
      <c r="C38" s="43">
        <v>0</v>
      </c>
      <c r="D38" s="43">
        <v>0</v>
      </c>
      <c r="E38" s="44">
        <v>1</v>
      </c>
      <c r="F38" s="44">
        <v>2</v>
      </c>
      <c r="G38" s="44">
        <v>3</v>
      </c>
      <c r="H38" s="45">
        <v>1</v>
      </c>
      <c r="I38" s="45">
        <v>2</v>
      </c>
      <c r="J38" s="45">
        <v>3</v>
      </c>
    </row>
    <row r="39" spans="1:10" ht="12.75">
      <c r="A39" s="49" t="s">
        <v>49</v>
      </c>
      <c r="B39" s="50">
        <v>29</v>
      </c>
      <c r="C39" s="50">
        <v>24</v>
      </c>
      <c r="D39" s="50">
        <v>53</v>
      </c>
      <c r="E39" s="51">
        <v>27</v>
      </c>
      <c r="F39" s="51">
        <v>29</v>
      </c>
      <c r="G39" s="51">
        <v>56</v>
      </c>
      <c r="H39" s="52">
        <v>56</v>
      </c>
      <c r="I39" s="52">
        <v>53</v>
      </c>
      <c r="J39" s="52">
        <v>109</v>
      </c>
    </row>
    <row r="40" spans="1:10" ht="12.75">
      <c r="A40" s="42"/>
      <c r="B40" s="72">
        <f>SUM(B39/D39)</f>
        <v>0.5471698113207547</v>
      </c>
      <c r="C40" s="72">
        <f>SUM(C39/D39)</f>
        <v>0.4528301886792453</v>
      </c>
      <c r="D40" s="72"/>
      <c r="E40" s="73">
        <f>SUM(E39/G39)</f>
        <v>0.48214285714285715</v>
      </c>
      <c r="F40" s="73">
        <f>SUM(F39/G39)</f>
        <v>0.5178571428571429</v>
      </c>
      <c r="G40" s="73"/>
      <c r="H40" s="74">
        <f>SUM(H39/J39)</f>
        <v>0.5137614678899083</v>
      </c>
      <c r="I40" s="74">
        <f>SUM(I39/J39)</f>
        <v>0.48623853211009177</v>
      </c>
      <c r="J40" s="74"/>
    </row>
    <row r="41" spans="1:10" ht="12.75">
      <c r="A41" s="47"/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12.75">
      <c r="A42" s="115" t="s">
        <v>251</v>
      </c>
      <c r="B42" s="116"/>
      <c r="C42" s="116"/>
      <c r="D42" s="116"/>
      <c r="E42" s="116"/>
      <c r="F42" s="116"/>
      <c r="G42" s="116"/>
      <c r="H42" s="116"/>
      <c r="I42" s="116"/>
      <c r="J42" s="117"/>
    </row>
    <row r="43" spans="1:10" ht="12.75">
      <c r="A43" s="42" t="s">
        <v>252</v>
      </c>
      <c r="B43" s="43">
        <v>28</v>
      </c>
      <c r="C43" s="43">
        <v>54</v>
      </c>
      <c r="D43" s="43">
        <v>82</v>
      </c>
      <c r="E43" s="44">
        <v>36</v>
      </c>
      <c r="F43" s="44">
        <v>55</v>
      </c>
      <c r="G43" s="44">
        <v>91</v>
      </c>
      <c r="H43" s="45">
        <v>64</v>
      </c>
      <c r="I43" s="45">
        <v>109</v>
      </c>
      <c r="J43" s="45">
        <v>173</v>
      </c>
    </row>
    <row r="44" spans="1:10" ht="12.75">
      <c r="A44" s="42" t="s">
        <v>253</v>
      </c>
      <c r="B44" s="43">
        <v>0</v>
      </c>
      <c r="C44" s="43">
        <v>0</v>
      </c>
      <c r="D44" s="43">
        <v>0</v>
      </c>
      <c r="E44" s="44">
        <v>0</v>
      </c>
      <c r="F44" s="44">
        <v>1</v>
      </c>
      <c r="G44" s="44">
        <v>1</v>
      </c>
      <c r="H44" s="45">
        <v>0</v>
      </c>
      <c r="I44" s="45">
        <v>1</v>
      </c>
      <c r="J44" s="45">
        <v>1</v>
      </c>
    </row>
    <row r="45" spans="1:10" ht="12.75">
      <c r="A45" s="42" t="s">
        <v>254</v>
      </c>
      <c r="B45" s="43">
        <v>0</v>
      </c>
      <c r="C45" s="43">
        <v>0</v>
      </c>
      <c r="D45" s="43">
        <v>0</v>
      </c>
      <c r="E45" s="44">
        <v>12</v>
      </c>
      <c r="F45" s="44">
        <v>15</v>
      </c>
      <c r="G45" s="44">
        <v>27</v>
      </c>
      <c r="H45" s="45">
        <v>12</v>
      </c>
      <c r="I45" s="45">
        <v>15</v>
      </c>
      <c r="J45" s="45">
        <v>27</v>
      </c>
    </row>
    <row r="46" spans="1:10" ht="12.75">
      <c r="A46" s="42" t="s">
        <v>255</v>
      </c>
      <c r="B46" s="43">
        <v>0</v>
      </c>
      <c r="C46" s="43">
        <v>0</v>
      </c>
      <c r="D46" s="43">
        <v>0</v>
      </c>
      <c r="E46" s="44">
        <v>6</v>
      </c>
      <c r="F46" s="44">
        <v>4</v>
      </c>
      <c r="G46" s="44">
        <v>10</v>
      </c>
      <c r="H46" s="45">
        <v>6</v>
      </c>
      <c r="I46" s="45">
        <v>4</v>
      </c>
      <c r="J46" s="45">
        <v>10</v>
      </c>
    </row>
    <row r="47" spans="1:10" ht="12.75">
      <c r="A47" s="42" t="s">
        <v>256</v>
      </c>
      <c r="B47" s="43">
        <v>2</v>
      </c>
      <c r="C47" s="43">
        <v>2</v>
      </c>
      <c r="D47" s="43">
        <v>4</v>
      </c>
      <c r="E47" s="44">
        <v>7</v>
      </c>
      <c r="F47" s="44">
        <v>17</v>
      </c>
      <c r="G47" s="44">
        <v>24</v>
      </c>
      <c r="H47" s="45">
        <v>9</v>
      </c>
      <c r="I47" s="45">
        <v>19</v>
      </c>
      <c r="J47" s="45">
        <v>28</v>
      </c>
    </row>
    <row r="48" spans="1:10" ht="12.75">
      <c r="A48" s="42" t="s">
        <v>257</v>
      </c>
      <c r="B48" s="43">
        <v>0</v>
      </c>
      <c r="C48" s="43">
        <v>1</v>
      </c>
      <c r="D48" s="43">
        <v>1</v>
      </c>
      <c r="E48" s="44">
        <v>1</v>
      </c>
      <c r="F48" s="44">
        <v>4</v>
      </c>
      <c r="G48" s="44">
        <v>5</v>
      </c>
      <c r="H48" s="45">
        <v>1</v>
      </c>
      <c r="I48" s="45">
        <v>5</v>
      </c>
      <c r="J48" s="45">
        <v>6</v>
      </c>
    </row>
    <row r="49" spans="1:10" ht="12.75">
      <c r="A49" s="42" t="s">
        <v>258</v>
      </c>
      <c r="B49" s="43">
        <v>0</v>
      </c>
      <c r="C49" s="43">
        <v>0</v>
      </c>
      <c r="D49" s="43">
        <v>0</v>
      </c>
      <c r="E49" s="44">
        <v>0</v>
      </c>
      <c r="F49" s="44">
        <v>1</v>
      </c>
      <c r="G49" s="44">
        <v>1</v>
      </c>
      <c r="H49" s="45">
        <v>0</v>
      </c>
      <c r="I49" s="45">
        <v>1</v>
      </c>
      <c r="J49" s="45">
        <v>1</v>
      </c>
    </row>
    <row r="50" spans="1:10" ht="12.75">
      <c r="A50" s="42" t="s">
        <v>259</v>
      </c>
      <c r="B50" s="43">
        <v>0</v>
      </c>
      <c r="C50" s="43">
        <v>0</v>
      </c>
      <c r="D50" s="43">
        <v>0</v>
      </c>
      <c r="E50" s="44">
        <v>3</v>
      </c>
      <c r="F50" s="44">
        <v>6</v>
      </c>
      <c r="G50" s="44">
        <v>9</v>
      </c>
      <c r="H50" s="45">
        <v>3</v>
      </c>
      <c r="I50" s="45">
        <v>6</v>
      </c>
      <c r="J50" s="45">
        <v>9</v>
      </c>
    </row>
    <row r="51" spans="1:10" ht="12.75">
      <c r="A51" s="49" t="s">
        <v>49</v>
      </c>
      <c r="B51" s="50">
        <v>30</v>
      </c>
      <c r="C51" s="50">
        <v>57</v>
      </c>
      <c r="D51" s="50">
        <v>87</v>
      </c>
      <c r="E51" s="51">
        <v>65</v>
      </c>
      <c r="F51" s="51">
        <v>103</v>
      </c>
      <c r="G51" s="51">
        <v>168</v>
      </c>
      <c r="H51" s="52">
        <v>95</v>
      </c>
      <c r="I51" s="52">
        <v>160</v>
      </c>
      <c r="J51" s="52">
        <v>255</v>
      </c>
    </row>
    <row r="52" spans="1:10" ht="12.75">
      <c r="A52" s="42"/>
      <c r="B52" s="72">
        <f>SUM(B51/D51)</f>
        <v>0.3448275862068966</v>
      </c>
      <c r="C52" s="72">
        <f>SUM(C51/D51)</f>
        <v>0.6551724137931034</v>
      </c>
      <c r="D52" s="72"/>
      <c r="E52" s="73">
        <f>SUM(E51/G51)</f>
        <v>0.3869047619047619</v>
      </c>
      <c r="F52" s="73">
        <f>SUM(F51/G51)</f>
        <v>0.6130952380952381</v>
      </c>
      <c r="G52" s="73"/>
      <c r="H52" s="74">
        <f>SUM(H51/J51)</f>
        <v>0.37254901960784315</v>
      </c>
      <c r="I52" s="74">
        <f>SUM(I51/J51)</f>
        <v>0.6274509803921569</v>
      </c>
      <c r="J52" s="74"/>
    </row>
    <row r="53" spans="1:10" ht="12.75">
      <c r="A53" s="47"/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12.75">
      <c r="A54" s="115" t="s">
        <v>260</v>
      </c>
      <c r="B54" s="116"/>
      <c r="C54" s="116"/>
      <c r="D54" s="116"/>
      <c r="E54" s="116"/>
      <c r="F54" s="116"/>
      <c r="G54" s="116"/>
      <c r="H54" s="116"/>
      <c r="I54" s="116"/>
      <c r="J54" s="117"/>
    </row>
    <row r="55" spans="1:10" ht="12.75">
      <c r="A55" s="42" t="s">
        <v>261</v>
      </c>
      <c r="B55" s="43">
        <v>9</v>
      </c>
      <c r="C55" s="43">
        <v>11</v>
      </c>
      <c r="D55" s="43">
        <v>20</v>
      </c>
      <c r="E55" s="44">
        <v>15</v>
      </c>
      <c r="F55" s="44">
        <v>14</v>
      </c>
      <c r="G55" s="44">
        <v>29</v>
      </c>
      <c r="H55" s="45">
        <v>24</v>
      </c>
      <c r="I55" s="45">
        <v>25</v>
      </c>
      <c r="J55" s="45">
        <v>49</v>
      </c>
    </row>
    <row r="56" spans="1:10" ht="12.75">
      <c r="A56" s="42" t="s">
        <v>262</v>
      </c>
      <c r="B56" s="43">
        <v>0</v>
      </c>
      <c r="C56" s="43">
        <v>0</v>
      </c>
      <c r="D56" s="43">
        <v>0</v>
      </c>
      <c r="E56" s="44">
        <v>5</v>
      </c>
      <c r="F56" s="44">
        <v>5</v>
      </c>
      <c r="G56" s="44">
        <v>10</v>
      </c>
      <c r="H56" s="45">
        <v>5</v>
      </c>
      <c r="I56" s="45">
        <v>5</v>
      </c>
      <c r="J56" s="45">
        <v>10</v>
      </c>
    </row>
    <row r="57" spans="1:10" ht="12.75">
      <c r="A57" s="42" t="s">
        <v>263</v>
      </c>
      <c r="B57" s="43">
        <v>0</v>
      </c>
      <c r="C57" s="43">
        <v>0</v>
      </c>
      <c r="D57" s="43">
        <v>0</v>
      </c>
      <c r="E57" s="44">
        <v>3</v>
      </c>
      <c r="F57" s="44">
        <v>2</v>
      </c>
      <c r="G57" s="44">
        <v>5</v>
      </c>
      <c r="H57" s="45">
        <v>3</v>
      </c>
      <c r="I57" s="45">
        <v>2</v>
      </c>
      <c r="J57" s="45">
        <v>5</v>
      </c>
    </row>
    <row r="58" spans="1:10" ht="12.75">
      <c r="A58" s="42" t="s">
        <v>264</v>
      </c>
      <c r="B58" s="43">
        <v>13</v>
      </c>
      <c r="C58" s="43">
        <v>12</v>
      </c>
      <c r="D58" s="43">
        <v>25</v>
      </c>
      <c r="E58" s="44">
        <v>15</v>
      </c>
      <c r="F58" s="44">
        <v>23</v>
      </c>
      <c r="G58" s="44">
        <v>39</v>
      </c>
      <c r="H58" s="45">
        <v>28</v>
      </c>
      <c r="I58" s="45">
        <v>35</v>
      </c>
      <c r="J58" s="45">
        <v>64</v>
      </c>
    </row>
    <row r="59" spans="1:10" ht="12.75">
      <c r="A59" s="42" t="s">
        <v>265</v>
      </c>
      <c r="B59" s="43">
        <v>0</v>
      </c>
      <c r="C59" s="43">
        <v>0</v>
      </c>
      <c r="D59" s="43">
        <v>0</v>
      </c>
      <c r="E59" s="44">
        <v>2</v>
      </c>
      <c r="F59" s="44">
        <v>2</v>
      </c>
      <c r="G59" s="44">
        <v>4</v>
      </c>
      <c r="H59" s="45">
        <v>2</v>
      </c>
      <c r="I59" s="45">
        <v>2</v>
      </c>
      <c r="J59" s="45">
        <v>4</v>
      </c>
    </row>
    <row r="60" spans="1:10" ht="12.75">
      <c r="A60" s="42" t="s">
        <v>266</v>
      </c>
      <c r="B60" s="43">
        <v>0</v>
      </c>
      <c r="C60" s="43">
        <v>0</v>
      </c>
      <c r="D60" s="43">
        <v>0</v>
      </c>
      <c r="E60" s="44">
        <v>1</v>
      </c>
      <c r="F60" s="44">
        <v>1</v>
      </c>
      <c r="G60" s="44">
        <v>2</v>
      </c>
      <c r="H60" s="45">
        <v>1</v>
      </c>
      <c r="I60" s="45">
        <v>1</v>
      </c>
      <c r="J60" s="45">
        <v>2</v>
      </c>
    </row>
    <row r="61" spans="1:10" ht="12.75">
      <c r="A61" s="42" t="s">
        <v>267</v>
      </c>
      <c r="B61" s="43">
        <v>0</v>
      </c>
      <c r="C61" s="43">
        <v>2</v>
      </c>
      <c r="D61" s="43">
        <v>2</v>
      </c>
      <c r="E61" s="44">
        <v>3</v>
      </c>
      <c r="F61" s="44">
        <v>15</v>
      </c>
      <c r="G61" s="44">
        <v>18</v>
      </c>
      <c r="H61" s="45">
        <v>3</v>
      </c>
      <c r="I61" s="45">
        <v>17</v>
      </c>
      <c r="J61" s="45">
        <v>20</v>
      </c>
    </row>
    <row r="62" spans="1:10" ht="12.75">
      <c r="A62" s="42" t="s">
        <v>268</v>
      </c>
      <c r="B62" s="43">
        <v>8</v>
      </c>
      <c r="C62" s="43">
        <v>44</v>
      </c>
      <c r="D62" s="43">
        <v>52</v>
      </c>
      <c r="E62" s="44">
        <v>15</v>
      </c>
      <c r="F62" s="44">
        <v>106</v>
      </c>
      <c r="G62" s="44">
        <v>121</v>
      </c>
      <c r="H62" s="45">
        <v>23</v>
      </c>
      <c r="I62" s="45">
        <v>150</v>
      </c>
      <c r="J62" s="45">
        <v>173</v>
      </c>
    </row>
    <row r="63" spans="1:10" ht="12.75">
      <c r="A63" s="42" t="s">
        <v>269</v>
      </c>
      <c r="B63" s="43">
        <v>0</v>
      </c>
      <c r="C63" s="43">
        <v>0</v>
      </c>
      <c r="D63" s="43">
        <v>0</v>
      </c>
      <c r="E63" s="44">
        <v>0</v>
      </c>
      <c r="F63" s="44">
        <v>1</v>
      </c>
      <c r="G63" s="44">
        <v>1</v>
      </c>
      <c r="H63" s="45">
        <v>0</v>
      </c>
      <c r="I63" s="45">
        <v>1</v>
      </c>
      <c r="J63" s="45">
        <v>1</v>
      </c>
    </row>
    <row r="64" spans="1:10" ht="12.75">
      <c r="A64" s="42" t="s">
        <v>270</v>
      </c>
      <c r="B64" s="43">
        <v>0</v>
      </c>
      <c r="C64" s="43">
        <v>0</v>
      </c>
      <c r="D64" s="43">
        <v>0</v>
      </c>
      <c r="E64" s="44">
        <v>8</v>
      </c>
      <c r="F64" s="44">
        <v>10</v>
      </c>
      <c r="G64" s="44">
        <v>18</v>
      </c>
      <c r="H64" s="45">
        <v>8</v>
      </c>
      <c r="I64" s="45">
        <v>10</v>
      </c>
      <c r="J64" s="45">
        <v>18</v>
      </c>
    </row>
    <row r="65" spans="1:10" ht="12.75">
      <c r="A65" s="49" t="s">
        <v>49</v>
      </c>
      <c r="B65" s="50">
        <v>30</v>
      </c>
      <c r="C65" s="50">
        <v>69</v>
      </c>
      <c r="D65" s="50">
        <v>99</v>
      </c>
      <c r="E65" s="51">
        <v>67</v>
      </c>
      <c r="F65" s="51">
        <v>179</v>
      </c>
      <c r="G65" s="51">
        <v>247</v>
      </c>
      <c r="H65" s="52">
        <v>97</v>
      </c>
      <c r="I65" s="52">
        <v>248</v>
      </c>
      <c r="J65" s="52">
        <v>346</v>
      </c>
    </row>
    <row r="66" spans="1:10" ht="12.75">
      <c r="A66" s="42"/>
      <c r="B66" s="72">
        <f>SUM(B65/D65)</f>
        <v>0.30303030303030304</v>
      </c>
      <c r="C66" s="72">
        <f>SUM(C65/D65)</f>
        <v>0.696969696969697</v>
      </c>
      <c r="D66" s="72"/>
      <c r="E66" s="73">
        <f>SUM(E65/G65)</f>
        <v>0.27125506072874495</v>
      </c>
      <c r="F66" s="73">
        <f>SUM(F65/G65)</f>
        <v>0.7246963562753036</v>
      </c>
      <c r="G66" s="73"/>
      <c r="H66" s="74">
        <f>SUM(H65/J65)</f>
        <v>0.28034682080924855</v>
      </c>
      <c r="I66" s="74">
        <f>SUM(I65/J65)</f>
        <v>0.7167630057803468</v>
      </c>
      <c r="J66" s="74"/>
    </row>
    <row r="67" spans="1:10" ht="12.75">
      <c r="A67" s="47"/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2.75">
      <c r="A68" s="115" t="s">
        <v>271</v>
      </c>
      <c r="B68" s="116"/>
      <c r="C68" s="116"/>
      <c r="D68" s="116"/>
      <c r="E68" s="116"/>
      <c r="F68" s="116"/>
      <c r="G68" s="116"/>
      <c r="H68" s="116"/>
      <c r="I68" s="116"/>
      <c r="J68" s="117"/>
    </row>
    <row r="69" spans="1:10" ht="12.75">
      <c r="A69" s="42" t="s">
        <v>272</v>
      </c>
      <c r="B69" s="43">
        <v>4</v>
      </c>
      <c r="C69" s="43">
        <v>12</v>
      </c>
      <c r="D69" s="43">
        <v>16</v>
      </c>
      <c r="E69" s="44">
        <v>5</v>
      </c>
      <c r="F69" s="44">
        <v>6</v>
      </c>
      <c r="G69" s="44">
        <v>11</v>
      </c>
      <c r="H69" s="45">
        <v>9</v>
      </c>
      <c r="I69" s="45">
        <v>18</v>
      </c>
      <c r="J69" s="45">
        <v>27</v>
      </c>
    </row>
    <row r="70" spans="1:10" ht="12.75">
      <c r="A70" s="42" t="s">
        <v>273</v>
      </c>
      <c r="B70" s="43">
        <v>0</v>
      </c>
      <c r="C70" s="43">
        <v>0</v>
      </c>
      <c r="D70" s="43">
        <v>0</v>
      </c>
      <c r="E70" s="44">
        <v>1</v>
      </c>
      <c r="F70" s="44">
        <v>4</v>
      </c>
      <c r="G70" s="44">
        <v>5</v>
      </c>
      <c r="H70" s="45">
        <v>1</v>
      </c>
      <c r="I70" s="45">
        <v>4</v>
      </c>
      <c r="J70" s="45">
        <v>5</v>
      </c>
    </row>
    <row r="71" spans="1:10" ht="12.75">
      <c r="A71" s="42" t="s">
        <v>274</v>
      </c>
      <c r="B71" s="43">
        <v>0</v>
      </c>
      <c r="C71" s="43">
        <v>0</v>
      </c>
      <c r="D71" s="43">
        <v>0</v>
      </c>
      <c r="E71" s="44">
        <v>0</v>
      </c>
      <c r="F71" s="44">
        <v>4</v>
      </c>
      <c r="G71" s="44">
        <v>4</v>
      </c>
      <c r="H71" s="45">
        <v>0</v>
      </c>
      <c r="I71" s="45">
        <v>4</v>
      </c>
      <c r="J71" s="45">
        <v>4</v>
      </c>
    </row>
    <row r="72" spans="1:10" ht="12.75">
      <c r="A72" s="42" t="s">
        <v>275</v>
      </c>
      <c r="B72" s="43">
        <v>0</v>
      </c>
      <c r="C72" s="43">
        <v>0</v>
      </c>
      <c r="D72" s="43">
        <v>0</v>
      </c>
      <c r="E72" s="44">
        <v>0</v>
      </c>
      <c r="F72" s="44">
        <v>3</v>
      </c>
      <c r="G72" s="44">
        <v>3</v>
      </c>
      <c r="H72" s="45">
        <v>0</v>
      </c>
      <c r="I72" s="45">
        <v>3</v>
      </c>
      <c r="J72" s="45">
        <v>3</v>
      </c>
    </row>
    <row r="73" spans="1:10" ht="12.75">
      <c r="A73" s="42" t="s">
        <v>276</v>
      </c>
      <c r="B73" s="43">
        <v>0</v>
      </c>
      <c r="C73" s="43">
        <v>0</v>
      </c>
      <c r="D73" s="43">
        <v>0</v>
      </c>
      <c r="E73" s="44">
        <v>1</v>
      </c>
      <c r="F73" s="44">
        <v>1</v>
      </c>
      <c r="G73" s="44">
        <v>2</v>
      </c>
      <c r="H73" s="45">
        <v>1</v>
      </c>
      <c r="I73" s="45">
        <v>1</v>
      </c>
      <c r="J73" s="45">
        <v>2</v>
      </c>
    </row>
    <row r="74" spans="1:10" ht="12.75">
      <c r="A74" s="49" t="s">
        <v>49</v>
      </c>
      <c r="B74" s="50">
        <v>4</v>
      </c>
      <c r="C74" s="50">
        <v>12</v>
      </c>
      <c r="D74" s="50">
        <v>16</v>
      </c>
      <c r="E74" s="51">
        <v>7</v>
      </c>
      <c r="F74" s="51">
        <v>18</v>
      </c>
      <c r="G74" s="51">
        <v>25</v>
      </c>
      <c r="H74" s="52">
        <v>11</v>
      </c>
      <c r="I74" s="52">
        <v>30</v>
      </c>
      <c r="J74" s="52">
        <v>41</v>
      </c>
    </row>
    <row r="75" spans="1:10" ht="12.75">
      <c r="A75" s="42"/>
      <c r="B75" s="72">
        <f>SUM(B74/D74)</f>
        <v>0.25</v>
      </c>
      <c r="C75" s="72">
        <f>SUM(C74/D74)</f>
        <v>0.75</v>
      </c>
      <c r="D75" s="72"/>
      <c r="E75" s="73">
        <f>SUM(E74/G74)</f>
        <v>0.28</v>
      </c>
      <c r="F75" s="73">
        <f>SUM(F74/G74)</f>
        <v>0.72</v>
      </c>
      <c r="G75" s="73"/>
      <c r="H75" s="74">
        <f>SUM(H74/J74)</f>
        <v>0.2682926829268293</v>
      </c>
      <c r="I75" s="74">
        <f>SUM(I74/J74)</f>
        <v>0.7317073170731707</v>
      </c>
      <c r="J75" s="74"/>
    </row>
    <row r="76" spans="1:10" ht="12.75">
      <c r="A76" s="47"/>
      <c r="B76" s="48"/>
      <c r="C76" s="48"/>
      <c r="D76" s="48"/>
      <c r="E76" s="48"/>
      <c r="F76" s="48"/>
      <c r="G76" s="48"/>
      <c r="H76" s="48"/>
      <c r="I76" s="48"/>
      <c r="J76" s="48"/>
    </row>
    <row r="77" spans="1:10" ht="12.75">
      <c r="A77" s="49" t="s">
        <v>35</v>
      </c>
      <c r="B77" s="50">
        <v>170</v>
      </c>
      <c r="C77" s="50">
        <v>214</v>
      </c>
      <c r="D77" s="50">
        <v>385</v>
      </c>
      <c r="E77" s="51">
        <v>237</v>
      </c>
      <c r="F77" s="51">
        <v>364</v>
      </c>
      <c r="G77" s="51">
        <v>602</v>
      </c>
      <c r="H77" s="52">
        <v>407</v>
      </c>
      <c r="I77" s="52">
        <v>578</v>
      </c>
      <c r="J77" s="52">
        <v>987</v>
      </c>
    </row>
    <row r="78" spans="1:10" ht="12.75">
      <c r="A78" s="42"/>
      <c r="B78" s="72">
        <f>SUM(B77/D77)</f>
        <v>0.44155844155844154</v>
      </c>
      <c r="C78" s="72">
        <f>SUM(C77/D77)</f>
        <v>0.5558441558441558</v>
      </c>
      <c r="D78" s="72"/>
      <c r="E78" s="73">
        <f>SUM(E77/G77)</f>
        <v>0.39368770764119604</v>
      </c>
      <c r="F78" s="73">
        <f>SUM(F77/G77)</f>
        <v>0.6046511627906976</v>
      </c>
      <c r="G78" s="73"/>
      <c r="H78" s="74">
        <f>SUM(H77/J77)</f>
        <v>0.41236068895643363</v>
      </c>
      <c r="I78" s="74">
        <f>SUM(I77/J77)</f>
        <v>0.585612968591692</v>
      </c>
      <c r="J78" s="74"/>
    </row>
    <row r="80" ht="12.75">
      <c r="A80" s="60"/>
    </row>
  </sheetData>
  <sheetProtection/>
  <mergeCells count="9">
    <mergeCell ref="A42:J42"/>
    <mergeCell ref="A54:J54"/>
    <mergeCell ref="A68:J68"/>
    <mergeCell ref="B1:D1"/>
    <mergeCell ref="E1:G1"/>
    <mergeCell ref="H1:J1"/>
    <mergeCell ref="A8:J8"/>
    <mergeCell ref="A18:J18"/>
    <mergeCell ref="A31:J3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40">
      <selection activeCell="A75" sqref="A75:IV75"/>
    </sheetView>
  </sheetViews>
  <sheetFormatPr defaultColWidth="9.140625" defaultRowHeight="12.75"/>
  <cols>
    <col min="1" max="1" width="43.00390625" style="0" customWidth="1"/>
    <col min="2" max="10" width="6.7109375" style="0" customWidth="1"/>
  </cols>
  <sheetData>
    <row r="1" spans="2:10" ht="12.75">
      <c r="B1" s="101" t="s">
        <v>1</v>
      </c>
      <c r="C1" s="102"/>
      <c r="D1" s="103"/>
      <c r="E1" s="65" t="s">
        <v>2</v>
      </c>
      <c r="F1" s="64"/>
      <c r="G1" s="66"/>
      <c r="H1" s="68" t="s">
        <v>3</v>
      </c>
      <c r="I1" s="67"/>
      <c r="J1" s="69"/>
    </row>
    <row r="2" spans="1:10" ht="12.75">
      <c r="A2" s="89" t="s">
        <v>277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42" t="s">
        <v>278</v>
      </c>
      <c r="B3" s="43">
        <v>13</v>
      </c>
      <c r="C3" s="43">
        <v>24</v>
      </c>
      <c r="D3" s="43">
        <v>37</v>
      </c>
      <c r="E3" s="44">
        <v>0</v>
      </c>
      <c r="F3" s="44">
        <v>1</v>
      </c>
      <c r="G3" s="44">
        <v>1</v>
      </c>
      <c r="H3" s="45">
        <v>13</v>
      </c>
      <c r="I3" s="45">
        <v>25</v>
      </c>
      <c r="J3" s="45">
        <v>38</v>
      </c>
    </row>
    <row r="4" spans="1:10" ht="12.75">
      <c r="A4" s="42" t="s">
        <v>279</v>
      </c>
      <c r="B4" s="43">
        <v>0</v>
      </c>
      <c r="C4" s="43">
        <v>2</v>
      </c>
      <c r="D4" s="43">
        <v>2</v>
      </c>
      <c r="E4" s="44">
        <v>9</v>
      </c>
      <c r="F4" s="44">
        <v>45</v>
      </c>
      <c r="G4" s="44">
        <v>54</v>
      </c>
      <c r="H4" s="45">
        <v>9</v>
      </c>
      <c r="I4" s="45">
        <v>47</v>
      </c>
      <c r="J4" s="45">
        <v>56</v>
      </c>
    </row>
    <row r="5" spans="1:10" ht="12.75">
      <c r="A5" s="49" t="s">
        <v>106</v>
      </c>
      <c r="B5" s="50">
        <f aca="true" t="shared" si="0" ref="B5:J5">SUM(B3:B4)</f>
        <v>13</v>
      </c>
      <c r="C5" s="50">
        <f t="shared" si="0"/>
        <v>26</v>
      </c>
      <c r="D5" s="50">
        <f t="shared" si="0"/>
        <v>39</v>
      </c>
      <c r="E5" s="51">
        <f t="shared" si="0"/>
        <v>9</v>
      </c>
      <c r="F5" s="51">
        <f t="shared" si="0"/>
        <v>46</v>
      </c>
      <c r="G5" s="51">
        <f t="shared" si="0"/>
        <v>55</v>
      </c>
      <c r="H5" s="52">
        <f t="shared" si="0"/>
        <v>22</v>
      </c>
      <c r="I5" s="52">
        <f t="shared" si="0"/>
        <v>72</v>
      </c>
      <c r="J5" s="52">
        <f t="shared" si="0"/>
        <v>94</v>
      </c>
    </row>
    <row r="6" spans="1:10" ht="12.75">
      <c r="A6" s="42"/>
      <c r="B6" s="72">
        <f>SUM(B5/D5)</f>
        <v>0.3333333333333333</v>
      </c>
      <c r="C6" s="72">
        <f>SUM(C5/D5)</f>
        <v>0.6666666666666666</v>
      </c>
      <c r="D6" s="72"/>
      <c r="E6" s="73">
        <f>SUM(E5/G5)</f>
        <v>0.16363636363636364</v>
      </c>
      <c r="F6" s="73">
        <f>SUM(F5/G5)</f>
        <v>0.8363636363636363</v>
      </c>
      <c r="G6" s="73"/>
      <c r="H6" s="74">
        <f>SUM(H5/J5)</f>
        <v>0.23404255319148937</v>
      </c>
      <c r="I6" s="74">
        <f>SUM(I5/J5)</f>
        <v>0.7659574468085106</v>
      </c>
      <c r="J6" s="74"/>
    </row>
    <row r="7" spans="1:10" ht="12.75">
      <c r="A7" s="47"/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115" t="s">
        <v>280</v>
      </c>
      <c r="B8" s="116"/>
      <c r="C8" s="116"/>
      <c r="D8" s="116"/>
      <c r="E8" s="116"/>
      <c r="F8" s="116"/>
      <c r="G8" s="116"/>
      <c r="H8" s="116"/>
      <c r="I8" s="116"/>
      <c r="J8" s="117"/>
    </row>
    <row r="9" spans="1:10" ht="12.75">
      <c r="A9" s="42" t="s">
        <v>281</v>
      </c>
      <c r="B9" s="43">
        <v>4</v>
      </c>
      <c r="C9" s="43">
        <v>22</v>
      </c>
      <c r="D9" s="43">
        <v>26</v>
      </c>
      <c r="E9" s="44">
        <v>8</v>
      </c>
      <c r="F9" s="44">
        <v>50</v>
      </c>
      <c r="G9" s="44">
        <v>58</v>
      </c>
      <c r="H9" s="45">
        <v>12</v>
      </c>
      <c r="I9" s="45">
        <v>72</v>
      </c>
      <c r="J9" s="45">
        <v>84</v>
      </c>
    </row>
    <row r="10" spans="1:10" ht="12.75">
      <c r="A10" s="42" t="s">
        <v>282</v>
      </c>
      <c r="B10" s="43">
        <v>0</v>
      </c>
      <c r="C10" s="43">
        <v>0</v>
      </c>
      <c r="D10" s="43">
        <v>0</v>
      </c>
      <c r="E10" s="44">
        <v>3</v>
      </c>
      <c r="F10" s="44">
        <v>16</v>
      </c>
      <c r="G10" s="44">
        <v>19</v>
      </c>
      <c r="H10" s="45">
        <v>3</v>
      </c>
      <c r="I10" s="45">
        <v>16</v>
      </c>
      <c r="J10" s="45">
        <v>19</v>
      </c>
    </row>
    <row r="11" spans="1:10" ht="12.75">
      <c r="A11" s="42" t="s">
        <v>283</v>
      </c>
      <c r="B11" s="43">
        <v>1</v>
      </c>
      <c r="C11" s="43">
        <v>0</v>
      </c>
      <c r="D11" s="43">
        <v>1</v>
      </c>
      <c r="E11" s="44">
        <v>0</v>
      </c>
      <c r="F11" s="44">
        <v>4</v>
      </c>
      <c r="G11" s="44">
        <v>4</v>
      </c>
      <c r="H11" s="45">
        <v>1</v>
      </c>
      <c r="I11" s="45">
        <v>4</v>
      </c>
      <c r="J11" s="45">
        <v>5</v>
      </c>
    </row>
    <row r="12" spans="1:10" ht="12.75">
      <c r="A12" s="49" t="s">
        <v>49</v>
      </c>
      <c r="B12" s="50">
        <v>5</v>
      </c>
      <c r="C12" s="50">
        <v>22</v>
      </c>
      <c r="D12" s="50">
        <v>27</v>
      </c>
      <c r="E12" s="51">
        <v>11</v>
      </c>
      <c r="F12" s="51">
        <v>70</v>
      </c>
      <c r="G12" s="51">
        <v>81</v>
      </c>
      <c r="H12" s="52">
        <v>16</v>
      </c>
      <c r="I12" s="52">
        <v>92</v>
      </c>
      <c r="J12" s="52">
        <v>108</v>
      </c>
    </row>
    <row r="13" spans="1:10" ht="12.75">
      <c r="A13" s="42"/>
      <c r="B13" s="72">
        <f>SUM(B12/D12)</f>
        <v>0.18518518518518517</v>
      </c>
      <c r="C13" s="72">
        <f>SUM(C12/D12)</f>
        <v>0.8148148148148148</v>
      </c>
      <c r="D13" s="72"/>
      <c r="E13" s="73">
        <f>SUM(E12/G12)</f>
        <v>0.13580246913580246</v>
      </c>
      <c r="F13" s="73">
        <f>SUM(F12/G12)</f>
        <v>0.8641975308641975</v>
      </c>
      <c r="G13" s="73"/>
      <c r="H13" s="74">
        <f>SUM(H12/J12)</f>
        <v>0.14814814814814814</v>
      </c>
      <c r="I13" s="74">
        <f>SUM(I12/J12)</f>
        <v>0.8518518518518519</v>
      </c>
      <c r="J13" s="74"/>
    </row>
    <row r="14" spans="1:10" ht="12.75">
      <c r="A14" s="47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>
      <c r="A15" s="115" t="s">
        <v>284</v>
      </c>
      <c r="B15" s="116"/>
      <c r="C15" s="116"/>
      <c r="D15" s="116"/>
      <c r="E15" s="116"/>
      <c r="F15" s="116"/>
      <c r="G15" s="116"/>
      <c r="H15" s="116"/>
      <c r="I15" s="116"/>
      <c r="J15" s="117"/>
    </row>
    <row r="16" spans="1:10" ht="12.75">
      <c r="A16" s="42" t="s">
        <v>285</v>
      </c>
      <c r="B16" s="43">
        <v>77</v>
      </c>
      <c r="C16" s="43">
        <v>161</v>
      </c>
      <c r="D16" s="43">
        <v>238</v>
      </c>
      <c r="E16" s="44">
        <v>53</v>
      </c>
      <c r="F16" s="44">
        <v>147</v>
      </c>
      <c r="G16" s="44">
        <v>200</v>
      </c>
      <c r="H16" s="45">
        <v>130</v>
      </c>
      <c r="I16" s="45">
        <v>308</v>
      </c>
      <c r="J16" s="45">
        <v>438</v>
      </c>
    </row>
    <row r="17" spans="1:10" ht="12.75">
      <c r="A17" s="42" t="s">
        <v>286</v>
      </c>
      <c r="B17" s="43">
        <v>0</v>
      </c>
      <c r="C17" s="43">
        <v>0</v>
      </c>
      <c r="D17" s="43">
        <v>0</v>
      </c>
      <c r="E17" s="44">
        <v>23</v>
      </c>
      <c r="F17" s="44">
        <v>50</v>
      </c>
      <c r="G17" s="44">
        <v>73</v>
      </c>
      <c r="H17" s="45">
        <v>23</v>
      </c>
      <c r="I17" s="45">
        <v>50</v>
      </c>
      <c r="J17" s="45">
        <v>73</v>
      </c>
    </row>
    <row r="18" spans="1:10" ht="12.75">
      <c r="A18" s="42" t="s">
        <v>287</v>
      </c>
      <c r="B18" s="43">
        <v>0</v>
      </c>
      <c r="C18" s="43">
        <v>0</v>
      </c>
      <c r="D18" s="43">
        <v>0</v>
      </c>
      <c r="E18" s="44">
        <v>2</v>
      </c>
      <c r="F18" s="44">
        <v>0</v>
      </c>
      <c r="G18" s="44">
        <v>2</v>
      </c>
      <c r="H18" s="45">
        <v>2</v>
      </c>
      <c r="I18" s="45">
        <v>0</v>
      </c>
      <c r="J18" s="45">
        <v>2</v>
      </c>
    </row>
    <row r="19" spans="1:10" ht="12.75">
      <c r="A19" s="42" t="s">
        <v>288</v>
      </c>
      <c r="B19" s="43">
        <v>0</v>
      </c>
      <c r="C19" s="43">
        <v>0</v>
      </c>
      <c r="D19" s="43">
        <v>0</v>
      </c>
      <c r="E19" s="44">
        <v>6</v>
      </c>
      <c r="F19" s="44">
        <v>22</v>
      </c>
      <c r="G19" s="44">
        <v>28</v>
      </c>
      <c r="H19" s="45">
        <v>6</v>
      </c>
      <c r="I19" s="45">
        <v>22</v>
      </c>
      <c r="J19" s="45">
        <v>28</v>
      </c>
    </row>
    <row r="20" spans="1:10" ht="12.75">
      <c r="A20" s="49" t="s">
        <v>49</v>
      </c>
      <c r="B20" s="50">
        <f aca="true" t="shared" si="1" ref="B20:J20">SUM(B16:B19)</f>
        <v>77</v>
      </c>
      <c r="C20" s="50">
        <f t="shared" si="1"/>
        <v>161</v>
      </c>
      <c r="D20" s="50">
        <f t="shared" si="1"/>
        <v>238</v>
      </c>
      <c r="E20" s="51">
        <f t="shared" si="1"/>
        <v>84</v>
      </c>
      <c r="F20" s="51">
        <f t="shared" si="1"/>
        <v>219</v>
      </c>
      <c r="G20" s="51">
        <f t="shared" si="1"/>
        <v>303</v>
      </c>
      <c r="H20" s="52">
        <f t="shared" si="1"/>
        <v>161</v>
      </c>
      <c r="I20" s="52">
        <f t="shared" si="1"/>
        <v>380</v>
      </c>
      <c r="J20" s="52">
        <f t="shared" si="1"/>
        <v>541</v>
      </c>
    </row>
    <row r="21" spans="1:10" ht="12.75">
      <c r="A21" s="42"/>
      <c r="B21" s="72">
        <f>SUM(B20/D20)</f>
        <v>0.3235294117647059</v>
      </c>
      <c r="C21" s="72">
        <f>SUM(C20/D20)</f>
        <v>0.6764705882352942</v>
      </c>
      <c r="D21" s="72"/>
      <c r="E21" s="73">
        <f>SUM(E20/G20)</f>
        <v>0.27722772277227725</v>
      </c>
      <c r="F21" s="73">
        <f>SUM(F20/G20)</f>
        <v>0.7227722772277227</v>
      </c>
      <c r="G21" s="73"/>
      <c r="H21" s="74">
        <f>SUM(H20/J20)</f>
        <v>0.2975970425138632</v>
      </c>
      <c r="I21" s="74">
        <f>SUM(I20/J20)</f>
        <v>0.7024029574861368</v>
      </c>
      <c r="J21" s="74"/>
    </row>
    <row r="22" spans="1:10" ht="12.75">
      <c r="A22" s="47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115" t="s">
        <v>289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12.75">
      <c r="A24" s="42" t="s">
        <v>290</v>
      </c>
      <c r="B24" s="43">
        <v>6</v>
      </c>
      <c r="C24" s="43">
        <v>61</v>
      </c>
      <c r="D24" s="43">
        <v>67</v>
      </c>
      <c r="E24" s="44">
        <v>5</v>
      </c>
      <c r="F24" s="44">
        <v>40</v>
      </c>
      <c r="G24" s="44">
        <v>45</v>
      </c>
      <c r="H24" s="45">
        <v>11</v>
      </c>
      <c r="I24" s="45">
        <v>101</v>
      </c>
      <c r="J24" s="45">
        <v>112</v>
      </c>
    </row>
    <row r="25" spans="1:10" ht="12.75">
      <c r="A25" s="42" t="s">
        <v>291</v>
      </c>
      <c r="B25" s="43">
        <v>0</v>
      </c>
      <c r="C25" s="43">
        <v>0</v>
      </c>
      <c r="D25" s="43">
        <v>0</v>
      </c>
      <c r="E25" s="44">
        <v>0</v>
      </c>
      <c r="F25" s="44">
        <v>24</v>
      </c>
      <c r="G25" s="44">
        <v>24</v>
      </c>
      <c r="H25" s="45">
        <v>0</v>
      </c>
      <c r="I25" s="45">
        <v>24</v>
      </c>
      <c r="J25" s="45">
        <v>24</v>
      </c>
    </row>
    <row r="26" spans="1:10" ht="12.75">
      <c r="A26" s="42" t="s">
        <v>292</v>
      </c>
      <c r="B26" s="43">
        <v>0</v>
      </c>
      <c r="C26" s="43">
        <v>0</v>
      </c>
      <c r="D26" s="43">
        <v>0</v>
      </c>
      <c r="E26" s="44">
        <v>1</v>
      </c>
      <c r="F26" s="44">
        <v>6</v>
      </c>
      <c r="G26" s="44">
        <v>7</v>
      </c>
      <c r="H26" s="45">
        <v>1</v>
      </c>
      <c r="I26" s="45">
        <v>6</v>
      </c>
      <c r="J26" s="45">
        <v>7</v>
      </c>
    </row>
    <row r="27" spans="1:10" ht="12.75">
      <c r="A27" s="42" t="s">
        <v>293</v>
      </c>
      <c r="B27" s="43">
        <v>0</v>
      </c>
      <c r="C27" s="43">
        <v>0</v>
      </c>
      <c r="D27" s="43">
        <v>0</v>
      </c>
      <c r="E27" s="44">
        <v>10</v>
      </c>
      <c r="F27" s="44">
        <v>50</v>
      </c>
      <c r="G27" s="44">
        <v>60</v>
      </c>
      <c r="H27" s="45">
        <v>10</v>
      </c>
      <c r="I27" s="45">
        <v>50</v>
      </c>
      <c r="J27" s="45">
        <v>60</v>
      </c>
    </row>
    <row r="28" spans="1:10" ht="12.75">
      <c r="A28" s="42" t="s">
        <v>294</v>
      </c>
      <c r="B28" s="43">
        <v>0</v>
      </c>
      <c r="C28" s="43">
        <v>0</v>
      </c>
      <c r="D28" s="43">
        <v>0</v>
      </c>
      <c r="E28" s="44">
        <v>1</v>
      </c>
      <c r="F28" s="44">
        <v>5</v>
      </c>
      <c r="G28" s="44">
        <v>6</v>
      </c>
      <c r="H28" s="45">
        <v>1</v>
      </c>
      <c r="I28" s="45">
        <v>5</v>
      </c>
      <c r="J28" s="45">
        <v>6</v>
      </c>
    </row>
    <row r="29" spans="1:10" ht="12.75">
      <c r="A29" s="42" t="s">
        <v>295</v>
      </c>
      <c r="B29" s="43">
        <v>0</v>
      </c>
      <c r="C29" s="43">
        <v>0</v>
      </c>
      <c r="D29" s="43">
        <v>0</v>
      </c>
      <c r="E29" s="44">
        <v>0</v>
      </c>
      <c r="F29" s="44">
        <v>1</v>
      </c>
      <c r="G29" s="44">
        <v>1</v>
      </c>
      <c r="H29" s="45">
        <v>0</v>
      </c>
      <c r="I29" s="45">
        <v>1</v>
      </c>
      <c r="J29" s="45">
        <v>1</v>
      </c>
    </row>
    <row r="30" spans="1:10" ht="12.75">
      <c r="A30" s="42" t="s">
        <v>296</v>
      </c>
      <c r="B30" s="43">
        <v>0</v>
      </c>
      <c r="C30" s="43">
        <v>1</v>
      </c>
      <c r="D30" s="43">
        <v>1</v>
      </c>
      <c r="E30" s="44">
        <v>24</v>
      </c>
      <c r="F30" s="44">
        <v>75</v>
      </c>
      <c r="G30" s="44">
        <v>99</v>
      </c>
      <c r="H30" s="45">
        <v>24</v>
      </c>
      <c r="I30" s="45">
        <v>76</v>
      </c>
      <c r="J30" s="45">
        <v>100</v>
      </c>
    </row>
    <row r="31" spans="1:10" ht="12.75">
      <c r="A31" s="42" t="s">
        <v>297</v>
      </c>
      <c r="B31" s="43">
        <v>1</v>
      </c>
      <c r="C31" s="43">
        <v>10</v>
      </c>
      <c r="D31" s="43">
        <v>11</v>
      </c>
      <c r="E31" s="44">
        <v>0</v>
      </c>
      <c r="F31" s="44">
        <v>5</v>
      </c>
      <c r="G31" s="44">
        <v>5</v>
      </c>
      <c r="H31" s="45">
        <v>1</v>
      </c>
      <c r="I31" s="45">
        <v>15</v>
      </c>
      <c r="J31" s="45">
        <v>16</v>
      </c>
    </row>
    <row r="32" spans="1:10" ht="12.75">
      <c r="A32" s="42" t="s">
        <v>298</v>
      </c>
      <c r="B32" s="43">
        <v>0</v>
      </c>
      <c r="C32" s="43">
        <v>0</v>
      </c>
      <c r="D32" s="43">
        <v>0</v>
      </c>
      <c r="E32" s="44">
        <v>0</v>
      </c>
      <c r="F32" s="44">
        <v>2</v>
      </c>
      <c r="G32" s="44">
        <v>2</v>
      </c>
      <c r="H32" s="45">
        <v>0</v>
      </c>
      <c r="I32" s="45">
        <v>2</v>
      </c>
      <c r="J32" s="45">
        <v>2</v>
      </c>
    </row>
    <row r="33" spans="1:10" ht="12.75">
      <c r="A33" s="42" t="s">
        <v>299</v>
      </c>
      <c r="B33" s="43">
        <v>0</v>
      </c>
      <c r="C33" s="43">
        <v>0</v>
      </c>
      <c r="D33" s="43">
        <v>0</v>
      </c>
      <c r="E33" s="44">
        <v>2</v>
      </c>
      <c r="F33" s="44">
        <v>25</v>
      </c>
      <c r="G33" s="44">
        <v>27</v>
      </c>
      <c r="H33" s="45">
        <v>2</v>
      </c>
      <c r="I33" s="45">
        <v>25</v>
      </c>
      <c r="J33" s="45">
        <v>27</v>
      </c>
    </row>
    <row r="34" spans="1:10" ht="12.75">
      <c r="A34" s="42" t="s">
        <v>300</v>
      </c>
      <c r="B34" s="43">
        <v>0</v>
      </c>
      <c r="C34" s="43">
        <v>0</v>
      </c>
      <c r="D34" s="43">
        <v>0</v>
      </c>
      <c r="E34" s="44">
        <v>4</v>
      </c>
      <c r="F34" s="44">
        <v>14</v>
      </c>
      <c r="G34" s="44">
        <v>18</v>
      </c>
      <c r="H34" s="45">
        <v>4</v>
      </c>
      <c r="I34" s="45">
        <v>14</v>
      </c>
      <c r="J34" s="45">
        <v>18</v>
      </c>
    </row>
    <row r="35" spans="1:10" ht="12.75">
      <c r="A35" s="49" t="s">
        <v>49</v>
      </c>
      <c r="B35" s="50">
        <f aca="true" t="shared" si="2" ref="B35:J35">SUM(B24:B34)</f>
        <v>7</v>
      </c>
      <c r="C35" s="50">
        <f t="shared" si="2"/>
        <v>72</v>
      </c>
      <c r="D35" s="50">
        <f t="shared" si="2"/>
        <v>79</v>
      </c>
      <c r="E35" s="51">
        <f t="shared" si="2"/>
        <v>47</v>
      </c>
      <c r="F35" s="51">
        <f t="shared" si="2"/>
        <v>247</v>
      </c>
      <c r="G35" s="51">
        <f t="shared" si="2"/>
        <v>294</v>
      </c>
      <c r="H35" s="52">
        <f t="shared" si="2"/>
        <v>54</v>
      </c>
      <c r="I35" s="52">
        <f t="shared" si="2"/>
        <v>319</v>
      </c>
      <c r="J35" s="52">
        <f t="shared" si="2"/>
        <v>373</v>
      </c>
    </row>
    <row r="36" spans="1:10" ht="12.75">
      <c r="A36" s="42"/>
      <c r="B36" s="72">
        <f>SUM(B35/D35)</f>
        <v>0.08860759493670886</v>
      </c>
      <c r="C36" s="72">
        <f>SUM(C35/D35)</f>
        <v>0.9113924050632911</v>
      </c>
      <c r="D36" s="72"/>
      <c r="E36" s="73">
        <f>SUM(E35/G35)</f>
        <v>0.1598639455782313</v>
      </c>
      <c r="F36" s="73">
        <f>SUM(F35/G35)</f>
        <v>0.8401360544217688</v>
      </c>
      <c r="G36" s="73"/>
      <c r="H36" s="74">
        <f>SUM(H35/J35)</f>
        <v>0.1447721179624665</v>
      </c>
      <c r="I36" s="74">
        <f>SUM(I35/J35)</f>
        <v>0.8552278820375335</v>
      </c>
      <c r="J36" s="74"/>
    </row>
    <row r="37" spans="1:10" ht="12.75">
      <c r="A37" s="47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2.75">
      <c r="A38" s="115" t="s">
        <v>301</v>
      </c>
      <c r="B38" s="116"/>
      <c r="C38" s="116"/>
      <c r="D38" s="116"/>
      <c r="E38" s="116"/>
      <c r="F38" s="116"/>
      <c r="G38" s="116"/>
      <c r="H38" s="116"/>
      <c r="I38" s="116"/>
      <c r="J38" s="117"/>
    </row>
    <row r="39" spans="1:10" ht="12.75">
      <c r="A39" s="42" t="s">
        <v>302</v>
      </c>
      <c r="B39" s="43">
        <v>21</v>
      </c>
      <c r="C39" s="43">
        <v>81</v>
      </c>
      <c r="D39" s="43">
        <v>102</v>
      </c>
      <c r="E39" s="44">
        <v>26</v>
      </c>
      <c r="F39" s="44">
        <v>80</v>
      </c>
      <c r="G39" s="44">
        <v>106</v>
      </c>
      <c r="H39" s="45">
        <v>47</v>
      </c>
      <c r="I39" s="45">
        <v>161</v>
      </c>
      <c r="J39" s="45">
        <v>208</v>
      </c>
    </row>
    <row r="40" spans="1:10" ht="12.75">
      <c r="A40" s="42" t="s">
        <v>303</v>
      </c>
      <c r="B40" s="43">
        <v>7</v>
      </c>
      <c r="C40" s="43">
        <v>76</v>
      </c>
      <c r="D40" s="43">
        <v>83</v>
      </c>
      <c r="E40" s="44">
        <v>3</v>
      </c>
      <c r="F40" s="44">
        <v>77</v>
      </c>
      <c r="G40" s="44">
        <v>80</v>
      </c>
      <c r="H40" s="45">
        <v>10</v>
      </c>
      <c r="I40" s="45">
        <v>153</v>
      </c>
      <c r="J40" s="45">
        <v>163</v>
      </c>
    </row>
    <row r="41" spans="1:10" ht="12.75">
      <c r="A41" s="42" t="s">
        <v>304</v>
      </c>
      <c r="B41" s="43">
        <v>0</v>
      </c>
      <c r="C41" s="43">
        <v>0</v>
      </c>
      <c r="D41" s="43">
        <v>0</v>
      </c>
      <c r="E41" s="44">
        <v>5</v>
      </c>
      <c r="F41" s="44">
        <v>15</v>
      </c>
      <c r="G41" s="44">
        <v>20</v>
      </c>
      <c r="H41" s="45">
        <v>5</v>
      </c>
      <c r="I41" s="45">
        <v>15</v>
      </c>
      <c r="J41" s="45">
        <v>20</v>
      </c>
    </row>
    <row r="42" spans="1:10" ht="12.75">
      <c r="A42" s="42" t="s">
        <v>305</v>
      </c>
      <c r="B42" s="43">
        <v>0</v>
      </c>
      <c r="C42" s="43">
        <v>0</v>
      </c>
      <c r="D42" s="43">
        <v>0</v>
      </c>
      <c r="E42" s="44">
        <v>1</v>
      </c>
      <c r="F42" s="44">
        <v>0</v>
      </c>
      <c r="G42" s="44">
        <v>1</v>
      </c>
      <c r="H42" s="45">
        <v>1</v>
      </c>
      <c r="I42" s="45">
        <v>0</v>
      </c>
      <c r="J42" s="45">
        <v>1</v>
      </c>
    </row>
    <row r="43" spans="1:10" ht="12.75">
      <c r="A43" s="42" t="s">
        <v>306</v>
      </c>
      <c r="B43" s="43">
        <v>0</v>
      </c>
      <c r="C43" s="43">
        <v>0</v>
      </c>
      <c r="D43" s="43">
        <v>0</v>
      </c>
      <c r="E43" s="44">
        <v>1</v>
      </c>
      <c r="F43" s="44">
        <v>0</v>
      </c>
      <c r="G43" s="44">
        <v>1</v>
      </c>
      <c r="H43" s="45">
        <v>1</v>
      </c>
      <c r="I43" s="45">
        <v>0</v>
      </c>
      <c r="J43" s="45">
        <v>1</v>
      </c>
    </row>
    <row r="44" spans="1:10" ht="12.75">
      <c r="A44" s="42" t="s">
        <v>307</v>
      </c>
      <c r="B44" s="43">
        <v>0</v>
      </c>
      <c r="C44" s="43">
        <v>1</v>
      </c>
      <c r="D44" s="43">
        <v>1</v>
      </c>
      <c r="E44" s="44">
        <v>10</v>
      </c>
      <c r="F44" s="44">
        <v>16</v>
      </c>
      <c r="G44" s="44">
        <v>26</v>
      </c>
      <c r="H44" s="45">
        <v>10</v>
      </c>
      <c r="I44" s="45">
        <v>17</v>
      </c>
      <c r="J44" s="45">
        <v>27</v>
      </c>
    </row>
    <row r="45" spans="1:10" ht="12.75">
      <c r="A45" s="42" t="s">
        <v>308</v>
      </c>
      <c r="B45" s="43">
        <v>0</v>
      </c>
      <c r="C45" s="43">
        <v>0</v>
      </c>
      <c r="D45" s="43">
        <v>0</v>
      </c>
      <c r="E45" s="44">
        <v>0</v>
      </c>
      <c r="F45" s="44">
        <v>8</v>
      </c>
      <c r="G45" s="44">
        <v>8</v>
      </c>
      <c r="H45" s="45">
        <v>0</v>
      </c>
      <c r="I45" s="45">
        <v>8</v>
      </c>
      <c r="J45" s="45">
        <v>8</v>
      </c>
    </row>
    <row r="46" spans="1:10" ht="12.75">
      <c r="A46" s="42" t="s">
        <v>309</v>
      </c>
      <c r="B46" s="43">
        <v>0</v>
      </c>
      <c r="C46" s="43">
        <v>0</v>
      </c>
      <c r="D46" s="43">
        <v>0</v>
      </c>
      <c r="E46" s="44">
        <v>1</v>
      </c>
      <c r="F46" s="44">
        <v>9</v>
      </c>
      <c r="G46" s="44">
        <v>10</v>
      </c>
      <c r="H46" s="45">
        <v>1</v>
      </c>
      <c r="I46" s="45">
        <v>9</v>
      </c>
      <c r="J46" s="45">
        <v>10</v>
      </c>
    </row>
    <row r="47" spans="1:10" ht="12.75">
      <c r="A47" s="42" t="s">
        <v>310</v>
      </c>
      <c r="B47" s="43">
        <v>0</v>
      </c>
      <c r="C47" s="43">
        <v>0</v>
      </c>
      <c r="D47" s="43">
        <v>0</v>
      </c>
      <c r="E47" s="44">
        <v>1</v>
      </c>
      <c r="F47" s="44">
        <v>15</v>
      </c>
      <c r="G47" s="44">
        <v>16</v>
      </c>
      <c r="H47" s="45">
        <v>1</v>
      </c>
      <c r="I47" s="45">
        <v>15</v>
      </c>
      <c r="J47" s="45">
        <v>16</v>
      </c>
    </row>
    <row r="48" spans="1:10" ht="12.75">
      <c r="A48" s="49" t="s">
        <v>49</v>
      </c>
      <c r="B48" s="50">
        <f aca="true" t="shared" si="3" ref="B48:J48">SUM(B39:B47)</f>
        <v>28</v>
      </c>
      <c r="C48" s="50">
        <f t="shared" si="3"/>
        <v>158</v>
      </c>
      <c r="D48" s="50">
        <f t="shared" si="3"/>
        <v>186</v>
      </c>
      <c r="E48" s="51">
        <f t="shared" si="3"/>
        <v>48</v>
      </c>
      <c r="F48" s="51">
        <f t="shared" si="3"/>
        <v>220</v>
      </c>
      <c r="G48" s="51">
        <f t="shared" si="3"/>
        <v>268</v>
      </c>
      <c r="H48" s="52">
        <f t="shared" si="3"/>
        <v>76</v>
      </c>
      <c r="I48" s="52">
        <f t="shared" si="3"/>
        <v>378</v>
      </c>
      <c r="J48" s="52">
        <f t="shared" si="3"/>
        <v>454</v>
      </c>
    </row>
    <row r="49" spans="1:10" ht="12.75">
      <c r="A49" s="42"/>
      <c r="B49" s="72">
        <f>SUM(B48/D48)</f>
        <v>0.15053763440860216</v>
      </c>
      <c r="C49" s="72">
        <f>SUM(C48/D48)</f>
        <v>0.8494623655913979</v>
      </c>
      <c r="D49" s="72"/>
      <c r="E49" s="73">
        <f>SUM(E48/G48)</f>
        <v>0.1791044776119403</v>
      </c>
      <c r="F49" s="73">
        <f>SUM(F48/G48)</f>
        <v>0.8208955223880597</v>
      </c>
      <c r="G49" s="73"/>
      <c r="H49" s="74">
        <f>SUM(H48/J48)</f>
        <v>0.16740088105726872</v>
      </c>
      <c r="I49" s="74">
        <f>SUM(I48/J48)</f>
        <v>0.8325991189427313</v>
      </c>
      <c r="J49" s="74"/>
    </row>
    <row r="50" spans="1:10" ht="12.75">
      <c r="A50" s="47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2.75">
      <c r="A51" s="115" t="s">
        <v>311</v>
      </c>
      <c r="B51" s="116"/>
      <c r="C51" s="116"/>
      <c r="D51" s="116"/>
      <c r="E51" s="116"/>
      <c r="F51" s="116"/>
      <c r="G51" s="116"/>
      <c r="H51" s="116"/>
      <c r="I51" s="116"/>
      <c r="J51" s="117"/>
    </row>
    <row r="52" spans="1:10" ht="12.75">
      <c r="A52" s="42" t="s">
        <v>312</v>
      </c>
      <c r="B52" s="43">
        <v>11</v>
      </c>
      <c r="C52" s="43">
        <v>42</v>
      </c>
      <c r="D52" s="43">
        <v>53</v>
      </c>
      <c r="E52" s="44">
        <v>12</v>
      </c>
      <c r="F52" s="44">
        <v>64</v>
      </c>
      <c r="G52" s="44">
        <v>76</v>
      </c>
      <c r="H52" s="45">
        <v>23</v>
      </c>
      <c r="I52" s="45">
        <v>106</v>
      </c>
      <c r="J52" s="45">
        <v>129</v>
      </c>
    </row>
    <row r="53" spans="1:10" ht="12.75">
      <c r="A53" s="42" t="s">
        <v>313</v>
      </c>
      <c r="B53" s="43">
        <v>3</v>
      </c>
      <c r="C53" s="43">
        <v>14</v>
      </c>
      <c r="D53" s="43">
        <v>17</v>
      </c>
      <c r="E53" s="44">
        <v>4</v>
      </c>
      <c r="F53" s="44">
        <v>26</v>
      </c>
      <c r="G53" s="44">
        <v>30</v>
      </c>
      <c r="H53" s="45">
        <v>7</v>
      </c>
      <c r="I53" s="45">
        <v>40</v>
      </c>
      <c r="J53" s="45">
        <v>47</v>
      </c>
    </row>
    <row r="54" spans="1:10" ht="12.75">
      <c r="A54" s="42" t="s">
        <v>314</v>
      </c>
      <c r="B54" s="43">
        <v>0</v>
      </c>
      <c r="C54" s="43">
        <v>0</v>
      </c>
      <c r="D54" s="43">
        <v>0</v>
      </c>
      <c r="E54" s="44">
        <v>3</v>
      </c>
      <c r="F54" s="44">
        <v>15</v>
      </c>
      <c r="G54" s="44">
        <v>18</v>
      </c>
      <c r="H54" s="45">
        <v>3</v>
      </c>
      <c r="I54" s="45">
        <v>15</v>
      </c>
      <c r="J54" s="45">
        <v>18</v>
      </c>
    </row>
    <row r="55" spans="1:10" ht="12.75">
      <c r="A55" s="42" t="s">
        <v>315</v>
      </c>
      <c r="B55" s="43">
        <v>0</v>
      </c>
      <c r="C55" s="43">
        <v>0</v>
      </c>
      <c r="D55" s="43">
        <v>0</v>
      </c>
      <c r="E55" s="44">
        <v>2</v>
      </c>
      <c r="F55" s="44">
        <v>4</v>
      </c>
      <c r="G55" s="44">
        <v>6</v>
      </c>
      <c r="H55" s="45">
        <v>2</v>
      </c>
      <c r="I55" s="45">
        <v>4</v>
      </c>
      <c r="J55" s="45">
        <v>6</v>
      </c>
    </row>
    <row r="56" spans="1:10" ht="12.75">
      <c r="A56" s="42" t="s">
        <v>316</v>
      </c>
      <c r="B56" s="43">
        <v>0</v>
      </c>
      <c r="C56" s="43">
        <v>0</v>
      </c>
      <c r="D56" s="43">
        <v>0</v>
      </c>
      <c r="E56" s="44">
        <v>0</v>
      </c>
      <c r="F56" s="44">
        <v>1</v>
      </c>
      <c r="G56" s="44">
        <v>1</v>
      </c>
      <c r="H56" s="45">
        <v>0</v>
      </c>
      <c r="I56" s="45">
        <v>1</v>
      </c>
      <c r="J56" s="45">
        <v>1</v>
      </c>
    </row>
    <row r="57" spans="1:10" ht="12.75">
      <c r="A57" s="42" t="s">
        <v>317</v>
      </c>
      <c r="B57" s="43">
        <v>0</v>
      </c>
      <c r="C57" s="43">
        <v>0</v>
      </c>
      <c r="D57" s="43">
        <v>0</v>
      </c>
      <c r="E57" s="44">
        <v>0</v>
      </c>
      <c r="F57" s="44">
        <v>3</v>
      </c>
      <c r="G57" s="44">
        <v>3</v>
      </c>
      <c r="H57" s="45">
        <v>0</v>
      </c>
      <c r="I57" s="45">
        <v>3</v>
      </c>
      <c r="J57" s="45">
        <v>3</v>
      </c>
    </row>
    <row r="58" spans="1:10" ht="12.75">
      <c r="A58" s="49" t="s">
        <v>49</v>
      </c>
      <c r="B58" s="50">
        <f aca="true" t="shared" si="4" ref="B58:J58">SUM(B52:B57)</f>
        <v>14</v>
      </c>
      <c r="C58" s="50">
        <f t="shared" si="4"/>
        <v>56</v>
      </c>
      <c r="D58" s="50">
        <f t="shared" si="4"/>
        <v>70</v>
      </c>
      <c r="E58" s="51">
        <f t="shared" si="4"/>
        <v>21</v>
      </c>
      <c r="F58" s="51">
        <f t="shared" si="4"/>
        <v>113</v>
      </c>
      <c r="G58" s="51">
        <f t="shared" si="4"/>
        <v>134</v>
      </c>
      <c r="H58" s="52">
        <f t="shared" si="4"/>
        <v>35</v>
      </c>
      <c r="I58" s="52">
        <f t="shared" si="4"/>
        <v>169</v>
      </c>
      <c r="J58" s="52">
        <f t="shared" si="4"/>
        <v>204</v>
      </c>
    </row>
    <row r="59" spans="1:10" ht="12.75">
      <c r="A59" s="42"/>
      <c r="B59" s="72">
        <f>SUM(B58/D58)</f>
        <v>0.2</v>
      </c>
      <c r="C59" s="72">
        <f>SUM(C58/D58)</f>
        <v>0.8</v>
      </c>
      <c r="D59" s="72"/>
      <c r="E59" s="73">
        <f>SUM(E58/G58)</f>
        <v>0.15671641791044777</v>
      </c>
      <c r="F59" s="73">
        <f>SUM(F58/G58)</f>
        <v>0.8432835820895522</v>
      </c>
      <c r="G59" s="73"/>
      <c r="H59" s="74">
        <f>SUM(H58/J58)</f>
        <v>0.1715686274509804</v>
      </c>
      <c r="I59" s="74">
        <f>SUM(I58/J58)</f>
        <v>0.8284313725490197</v>
      </c>
      <c r="J59" s="74"/>
    </row>
    <row r="60" spans="1:10" ht="12.75">
      <c r="A60" s="47"/>
      <c r="B60" s="48"/>
      <c r="C60" s="48"/>
      <c r="D60" s="48"/>
      <c r="E60" s="48"/>
      <c r="F60" s="48"/>
      <c r="G60" s="48"/>
      <c r="H60" s="48"/>
      <c r="I60" s="48"/>
      <c r="J60" s="48"/>
    </row>
    <row r="61" spans="1:10" ht="12.75">
      <c r="A61" s="115" t="s">
        <v>318</v>
      </c>
      <c r="B61" s="116"/>
      <c r="C61" s="116"/>
      <c r="D61" s="116"/>
      <c r="E61" s="116"/>
      <c r="F61" s="116"/>
      <c r="G61" s="116"/>
      <c r="H61" s="116"/>
      <c r="I61" s="116"/>
      <c r="J61" s="117"/>
    </row>
    <row r="62" spans="1:10" ht="12.75">
      <c r="A62" s="42" t="s">
        <v>319</v>
      </c>
      <c r="B62" s="43">
        <v>53</v>
      </c>
      <c r="C62" s="43">
        <v>41</v>
      </c>
      <c r="D62" s="43">
        <v>94</v>
      </c>
      <c r="E62" s="44">
        <v>95</v>
      </c>
      <c r="F62" s="44">
        <v>76</v>
      </c>
      <c r="G62" s="44">
        <v>171</v>
      </c>
      <c r="H62" s="45">
        <v>148</v>
      </c>
      <c r="I62" s="45">
        <v>117</v>
      </c>
      <c r="J62" s="45">
        <v>265</v>
      </c>
    </row>
    <row r="63" spans="1:10" ht="12.75">
      <c r="A63" s="42" t="s">
        <v>320</v>
      </c>
      <c r="B63" s="43">
        <v>0</v>
      </c>
      <c r="C63" s="43">
        <v>0</v>
      </c>
      <c r="D63" s="43">
        <v>0</v>
      </c>
      <c r="E63" s="44">
        <v>1</v>
      </c>
      <c r="F63" s="44">
        <v>0</v>
      </c>
      <c r="G63" s="44">
        <v>1</v>
      </c>
      <c r="H63" s="45">
        <v>1</v>
      </c>
      <c r="I63" s="45">
        <v>0</v>
      </c>
      <c r="J63" s="45">
        <v>1</v>
      </c>
    </row>
    <row r="64" spans="1:10" ht="12.75">
      <c r="A64" s="42" t="s">
        <v>321</v>
      </c>
      <c r="B64" s="43">
        <v>0</v>
      </c>
      <c r="C64" s="43">
        <v>0</v>
      </c>
      <c r="D64" s="43">
        <v>0</v>
      </c>
      <c r="E64" s="44">
        <v>7</v>
      </c>
      <c r="F64" s="44">
        <v>6</v>
      </c>
      <c r="G64" s="44">
        <v>13</v>
      </c>
      <c r="H64" s="45">
        <v>7</v>
      </c>
      <c r="I64" s="45">
        <v>6</v>
      </c>
      <c r="J64" s="45">
        <v>13</v>
      </c>
    </row>
    <row r="65" spans="1:10" ht="12.75">
      <c r="A65" s="42" t="s">
        <v>322</v>
      </c>
      <c r="B65" s="43">
        <v>0</v>
      </c>
      <c r="C65" s="43">
        <v>0</v>
      </c>
      <c r="D65" s="43">
        <v>0</v>
      </c>
      <c r="E65" s="44">
        <v>2</v>
      </c>
      <c r="F65" s="44">
        <v>1</v>
      </c>
      <c r="G65" s="44">
        <v>3</v>
      </c>
      <c r="H65" s="45">
        <v>2</v>
      </c>
      <c r="I65" s="45">
        <v>1</v>
      </c>
      <c r="J65" s="45">
        <v>3</v>
      </c>
    </row>
    <row r="66" spans="1:10" ht="12.75">
      <c r="A66" s="42" t="s">
        <v>323</v>
      </c>
      <c r="B66" s="43">
        <v>0</v>
      </c>
      <c r="C66" s="43">
        <v>0</v>
      </c>
      <c r="D66" s="43">
        <v>0</v>
      </c>
      <c r="E66" s="44">
        <v>30</v>
      </c>
      <c r="F66" s="44">
        <v>62</v>
      </c>
      <c r="G66" s="44">
        <v>92</v>
      </c>
      <c r="H66" s="45">
        <v>30</v>
      </c>
      <c r="I66" s="45">
        <v>62</v>
      </c>
      <c r="J66" s="45">
        <v>92</v>
      </c>
    </row>
    <row r="67" spans="1:10" ht="12.75">
      <c r="A67" s="42" t="s">
        <v>324</v>
      </c>
      <c r="B67" s="43">
        <v>0</v>
      </c>
      <c r="C67" s="43">
        <v>0</v>
      </c>
      <c r="D67" s="43">
        <v>0</v>
      </c>
      <c r="E67" s="44">
        <v>20</v>
      </c>
      <c r="F67" s="44">
        <v>34</v>
      </c>
      <c r="G67" s="44">
        <v>54</v>
      </c>
      <c r="H67" s="45">
        <v>20</v>
      </c>
      <c r="I67" s="45">
        <v>34</v>
      </c>
      <c r="J67" s="45">
        <v>54</v>
      </c>
    </row>
    <row r="68" spans="1:10" ht="12.75">
      <c r="A68" s="49" t="s">
        <v>49</v>
      </c>
      <c r="B68" s="50">
        <f aca="true" t="shared" si="5" ref="B68:J68">SUM(B62:B67)</f>
        <v>53</v>
      </c>
      <c r="C68" s="50">
        <f t="shared" si="5"/>
        <v>41</v>
      </c>
      <c r="D68" s="50">
        <f t="shared" si="5"/>
        <v>94</v>
      </c>
      <c r="E68" s="51">
        <f t="shared" si="5"/>
        <v>155</v>
      </c>
      <c r="F68" s="51">
        <f t="shared" si="5"/>
        <v>179</v>
      </c>
      <c r="G68" s="51">
        <f t="shared" si="5"/>
        <v>334</v>
      </c>
      <c r="H68" s="52">
        <f t="shared" si="5"/>
        <v>208</v>
      </c>
      <c r="I68" s="52">
        <f t="shared" si="5"/>
        <v>220</v>
      </c>
      <c r="J68" s="52">
        <f t="shared" si="5"/>
        <v>428</v>
      </c>
    </row>
    <row r="69" spans="1:10" ht="12.75">
      <c r="A69" s="42"/>
      <c r="B69" s="72">
        <f>SUM(B68/D68)</f>
        <v>0.5638297872340425</v>
      </c>
      <c r="C69" s="72">
        <f>SUM(C68/D68)</f>
        <v>0.43617021276595747</v>
      </c>
      <c r="D69" s="72"/>
      <c r="E69" s="73">
        <f>SUM(E68/G68)</f>
        <v>0.46407185628742514</v>
      </c>
      <c r="F69" s="73">
        <f>SUM(F68/G68)</f>
        <v>0.5359281437125748</v>
      </c>
      <c r="G69" s="73"/>
      <c r="H69" s="74">
        <f>SUM(H68/J68)</f>
        <v>0.48598130841121495</v>
      </c>
      <c r="I69" s="74">
        <f>SUM(I68/J68)</f>
        <v>0.514018691588785</v>
      </c>
      <c r="J69" s="74"/>
    </row>
    <row r="70" spans="1:10" ht="12.75">
      <c r="A70" s="47"/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12.75">
      <c r="A71" s="49" t="s">
        <v>35</v>
      </c>
      <c r="B71" s="50">
        <v>197</v>
      </c>
      <c r="C71" s="50">
        <v>536</v>
      </c>
      <c r="D71" s="50">
        <v>733</v>
      </c>
      <c r="E71" s="51">
        <v>375</v>
      </c>
      <c r="F71" s="51">
        <v>1094</v>
      </c>
      <c r="G71" s="51">
        <v>1469</v>
      </c>
      <c r="H71" s="52">
        <v>572</v>
      </c>
      <c r="I71" s="52">
        <v>1630</v>
      </c>
      <c r="J71" s="52">
        <v>2202</v>
      </c>
    </row>
    <row r="72" spans="1:10" ht="12.75">
      <c r="A72" s="42"/>
      <c r="B72" s="72">
        <f>SUM(B71/D71)</f>
        <v>0.26875852660300137</v>
      </c>
      <c r="C72" s="72">
        <f>SUM(C71/D71)</f>
        <v>0.7312414733969986</v>
      </c>
      <c r="D72" s="72"/>
      <c r="E72" s="73">
        <f>SUM(E71/G71)</f>
        <v>0.25527569775357384</v>
      </c>
      <c r="F72" s="73">
        <f>SUM(F71/G71)</f>
        <v>0.7447243022464262</v>
      </c>
      <c r="G72" s="73"/>
      <c r="H72" s="74">
        <f>SUM(H71/J71)</f>
        <v>0.259763851044505</v>
      </c>
      <c r="I72" s="74">
        <f>SUM(I71/J71)</f>
        <v>0.740236148955495</v>
      </c>
      <c r="J72" s="74"/>
    </row>
    <row r="75" ht="12.75">
      <c r="A75" s="60"/>
    </row>
  </sheetData>
  <sheetProtection/>
  <mergeCells count="9">
    <mergeCell ref="A38:J38"/>
    <mergeCell ref="A51:J51"/>
    <mergeCell ref="A61:J61"/>
    <mergeCell ref="B1:D1"/>
    <mergeCell ref="E1:G1"/>
    <mergeCell ref="H1:J1"/>
    <mergeCell ref="A8:J8"/>
    <mergeCell ref="A15:J15"/>
    <mergeCell ref="A23:J2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26.57421875" style="0" customWidth="1"/>
  </cols>
  <sheetData>
    <row r="1" spans="2:10" ht="12.75">
      <c r="B1" s="101" t="s">
        <v>1</v>
      </c>
      <c r="C1" s="102"/>
      <c r="D1" s="103"/>
      <c r="E1" s="65" t="s">
        <v>2</v>
      </c>
      <c r="F1" s="64"/>
      <c r="G1" s="66"/>
      <c r="H1" s="68" t="s">
        <v>3</v>
      </c>
      <c r="I1" s="67"/>
      <c r="J1" s="69"/>
    </row>
    <row r="2" spans="1:10" ht="12.75">
      <c r="A2" s="89" t="s">
        <v>325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42" t="s">
        <v>326</v>
      </c>
      <c r="B3" s="43">
        <v>1</v>
      </c>
      <c r="C3" s="43">
        <v>7</v>
      </c>
      <c r="D3" s="43">
        <v>8</v>
      </c>
      <c r="E3" s="44">
        <v>0</v>
      </c>
      <c r="F3" s="44">
        <v>0</v>
      </c>
      <c r="G3" s="44">
        <v>0</v>
      </c>
      <c r="H3" s="45">
        <v>1</v>
      </c>
      <c r="I3" s="45">
        <v>7</v>
      </c>
      <c r="J3" s="45">
        <v>8</v>
      </c>
    </row>
    <row r="4" spans="1:10" ht="12.75">
      <c r="A4" s="42" t="s">
        <v>327</v>
      </c>
      <c r="B4" s="43">
        <v>0</v>
      </c>
      <c r="C4" s="43">
        <v>0</v>
      </c>
      <c r="D4" s="43">
        <v>0</v>
      </c>
      <c r="E4" s="44">
        <v>1</v>
      </c>
      <c r="F4" s="44">
        <v>28</v>
      </c>
      <c r="G4" s="44">
        <v>29</v>
      </c>
      <c r="H4" s="45">
        <v>1</v>
      </c>
      <c r="I4" s="45">
        <v>28</v>
      </c>
      <c r="J4" s="45">
        <v>29</v>
      </c>
    </row>
    <row r="5" spans="1:10" ht="12.75">
      <c r="A5" s="42" t="s">
        <v>328</v>
      </c>
      <c r="B5" s="43">
        <v>5</v>
      </c>
      <c r="C5" s="43">
        <v>172</v>
      </c>
      <c r="D5" s="43">
        <v>177</v>
      </c>
      <c r="E5" s="44">
        <v>0</v>
      </c>
      <c r="F5" s="44">
        <v>5</v>
      </c>
      <c r="G5" s="44">
        <v>5</v>
      </c>
      <c r="H5" s="45">
        <v>5</v>
      </c>
      <c r="I5" s="45">
        <v>177</v>
      </c>
      <c r="J5" s="45">
        <v>182</v>
      </c>
    </row>
    <row r="6" spans="1:10" ht="12.75">
      <c r="A6" s="42" t="s">
        <v>329</v>
      </c>
      <c r="B6" s="43">
        <v>0</v>
      </c>
      <c r="C6" s="43">
        <v>0</v>
      </c>
      <c r="D6" s="43">
        <v>0</v>
      </c>
      <c r="E6" s="44">
        <v>6</v>
      </c>
      <c r="F6" s="44">
        <v>73</v>
      </c>
      <c r="G6" s="44">
        <v>79</v>
      </c>
      <c r="H6" s="45">
        <v>6</v>
      </c>
      <c r="I6" s="45">
        <v>73</v>
      </c>
      <c r="J6" s="45">
        <v>79</v>
      </c>
    </row>
    <row r="7" spans="1:10" ht="12.75">
      <c r="A7" s="42" t="s">
        <v>330</v>
      </c>
      <c r="B7" s="43">
        <v>0</v>
      </c>
      <c r="C7" s="43">
        <v>0</v>
      </c>
      <c r="D7" s="43">
        <v>0</v>
      </c>
      <c r="E7" s="44">
        <v>0</v>
      </c>
      <c r="F7" s="44">
        <v>51</v>
      </c>
      <c r="G7" s="44">
        <v>51</v>
      </c>
      <c r="H7" s="45">
        <v>0</v>
      </c>
      <c r="I7" s="45">
        <v>51</v>
      </c>
      <c r="J7" s="45">
        <v>51</v>
      </c>
    </row>
    <row r="8" spans="1:10" ht="12.75">
      <c r="A8" s="42" t="s">
        <v>331</v>
      </c>
      <c r="B8" s="43">
        <v>0</v>
      </c>
      <c r="C8" s="43">
        <v>0</v>
      </c>
      <c r="D8" s="43">
        <v>0</v>
      </c>
      <c r="E8" s="44">
        <v>2</v>
      </c>
      <c r="F8" s="44">
        <v>80</v>
      </c>
      <c r="G8" s="44">
        <v>82</v>
      </c>
      <c r="H8" s="45">
        <v>2</v>
      </c>
      <c r="I8" s="45">
        <v>80</v>
      </c>
      <c r="J8" s="45">
        <v>82</v>
      </c>
    </row>
    <row r="9" spans="1:10" ht="12.75">
      <c r="A9" s="42" t="s">
        <v>332</v>
      </c>
      <c r="B9" s="43">
        <v>0</v>
      </c>
      <c r="C9" s="43">
        <v>0</v>
      </c>
      <c r="D9" s="43">
        <v>0</v>
      </c>
      <c r="E9" s="44">
        <v>0</v>
      </c>
      <c r="F9" s="44">
        <v>9</v>
      </c>
      <c r="G9" s="44">
        <v>9</v>
      </c>
      <c r="H9" s="45">
        <v>0</v>
      </c>
      <c r="I9" s="45">
        <v>9</v>
      </c>
      <c r="J9" s="45">
        <v>9</v>
      </c>
    </row>
    <row r="10" spans="1:10" ht="12.75">
      <c r="A10" s="42" t="s">
        <v>333</v>
      </c>
      <c r="B10" s="43">
        <v>0</v>
      </c>
      <c r="C10" s="43">
        <v>0</v>
      </c>
      <c r="D10" s="43">
        <v>0</v>
      </c>
      <c r="E10" s="44">
        <v>0</v>
      </c>
      <c r="F10" s="44">
        <v>44</v>
      </c>
      <c r="G10" s="44">
        <v>44</v>
      </c>
      <c r="H10" s="45">
        <v>0</v>
      </c>
      <c r="I10" s="45">
        <v>44</v>
      </c>
      <c r="J10" s="45">
        <v>44</v>
      </c>
    </row>
    <row r="11" spans="1:10" ht="12.75">
      <c r="A11" s="42" t="s">
        <v>334</v>
      </c>
      <c r="B11" s="43">
        <v>0</v>
      </c>
      <c r="C11" s="43">
        <v>0</v>
      </c>
      <c r="D11" s="43">
        <v>0</v>
      </c>
      <c r="E11" s="44">
        <v>0</v>
      </c>
      <c r="F11" s="44">
        <v>1</v>
      </c>
      <c r="G11" s="44">
        <v>1</v>
      </c>
      <c r="H11" s="45">
        <v>0</v>
      </c>
      <c r="I11" s="45">
        <v>1</v>
      </c>
      <c r="J11" s="45">
        <v>1</v>
      </c>
    </row>
    <row r="12" spans="1:10" ht="12.75">
      <c r="A12" s="42" t="s">
        <v>335</v>
      </c>
      <c r="B12" s="43">
        <v>0</v>
      </c>
      <c r="C12" s="43">
        <v>0</v>
      </c>
      <c r="D12" s="43">
        <v>0</v>
      </c>
      <c r="E12" s="44">
        <v>0</v>
      </c>
      <c r="F12" s="44">
        <v>33</v>
      </c>
      <c r="G12" s="44">
        <v>33</v>
      </c>
      <c r="H12" s="45">
        <v>0</v>
      </c>
      <c r="I12" s="45">
        <v>33</v>
      </c>
      <c r="J12" s="45">
        <v>33</v>
      </c>
    </row>
    <row r="13" spans="1:10" ht="12.75">
      <c r="A13" s="42" t="s">
        <v>336</v>
      </c>
      <c r="B13" s="43">
        <v>0</v>
      </c>
      <c r="C13" s="43">
        <v>0</v>
      </c>
      <c r="D13" s="43">
        <v>0</v>
      </c>
      <c r="E13" s="44">
        <v>0</v>
      </c>
      <c r="F13" s="44">
        <v>12</v>
      </c>
      <c r="G13" s="44">
        <v>12</v>
      </c>
      <c r="H13" s="45">
        <v>0</v>
      </c>
      <c r="I13" s="45">
        <v>12</v>
      </c>
      <c r="J13" s="45">
        <v>12</v>
      </c>
    </row>
    <row r="14" spans="1:10" ht="12.75">
      <c r="A14" s="42" t="s">
        <v>337</v>
      </c>
      <c r="B14" s="43">
        <v>0</v>
      </c>
      <c r="C14" s="43">
        <v>0</v>
      </c>
      <c r="D14" s="43">
        <v>0</v>
      </c>
      <c r="E14" s="44">
        <v>0</v>
      </c>
      <c r="F14" s="44">
        <v>10</v>
      </c>
      <c r="G14" s="44">
        <v>10</v>
      </c>
      <c r="H14" s="45">
        <v>0</v>
      </c>
      <c r="I14" s="45">
        <v>10</v>
      </c>
      <c r="J14" s="45">
        <v>10</v>
      </c>
    </row>
    <row r="15" spans="1:10" ht="12.75">
      <c r="A15" s="47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2.75">
      <c r="A16" s="49" t="s">
        <v>35</v>
      </c>
      <c r="B16" s="50">
        <v>6</v>
      </c>
      <c r="C16" s="50">
        <v>179</v>
      </c>
      <c r="D16" s="50">
        <v>185</v>
      </c>
      <c r="E16" s="51">
        <v>9</v>
      </c>
      <c r="F16" s="51">
        <v>346</v>
      </c>
      <c r="G16" s="51">
        <v>355</v>
      </c>
      <c r="H16" s="52">
        <v>15</v>
      </c>
      <c r="I16" s="52">
        <v>525</v>
      </c>
      <c r="J16" s="52">
        <v>540</v>
      </c>
    </row>
    <row r="17" spans="1:10" ht="12.75">
      <c r="A17" s="49"/>
      <c r="B17" s="72">
        <f>SUM(B16/D16)</f>
        <v>0.032432432432432434</v>
      </c>
      <c r="C17" s="72">
        <f>SUM(C16/D16)</f>
        <v>0.9675675675675676</v>
      </c>
      <c r="D17" s="72"/>
      <c r="E17" s="73">
        <f>SUM(E16/G16)</f>
        <v>0.02535211267605634</v>
      </c>
      <c r="F17" s="73">
        <f>SUM(F16/G16)</f>
        <v>0.9746478873239437</v>
      </c>
      <c r="G17" s="73"/>
      <c r="H17" s="74">
        <f>SUM(H16/J16)</f>
        <v>0.027777777777777776</v>
      </c>
      <c r="I17" s="74">
        <f>SUM(I16/J16)</f>
        <v>0.9722222222222222</v>
      </c>
      <c r="J17" s="74"/>
    </row>
    <row r="19" ht="12.75">
      <c r="A19" s="60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26.140625" style="0" customWidth="1"/>
    <col min="2" max="10" width="6.7109375" style="0" customWidth="1"/>
  </cols>
  <sheetData>
    <row r="1" spans="1:10" ht="12.75">
      <c r="A1" s="36"/>
      <c r="B1" s="62" t="s">
        <v>1</v>
      </c>
      <c r="C1" s="61"/>
      <c r="D1" s="63"/>
      <c r="E1" s="65" t="s">
        <v>2</v>
      </c>
      <c r="F1" s="64"/>
      <c r="G1" s="66"/>
      <c r="H1" s="68" t="s">
        <v>25</v>
      </c>
      <c r="I1" s="67"/>
      <c r="J1" s="69"/>
    </row>
    <row r="2" spans="1:10" ht="12.75">
      <c r="A2" s="37" t="s">
        <v>26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42" t="s">
        <v>27</v>
      </c>
      <c r="B3" s="43">
        <v>0</v>
      </c>
      <c r="C3" s="43">
        <v>0</v>
      </c>
      <c r="D3" s="43">
        <v>0</v>
      </c>
      <c r="E3" s="44">
        <v>0</v>
      </c>
      <c r="F3" s="44">
        <v>1</v>
      </c>
      <c r="G3" s="44">
        <v>1</v>
      </c>
      <c r="H3" s="45">
        <v>0</v>
      </c>
      <c r="I3" s="45">
        <v>1</v>
      </c>
      <c r="J3" s="45">
        <v>1</v>
      </c>
    </row>
    <row r="4" spans="1:10" ht="12.75">
      <c r="A4" s="42" t="s">
        <v>28</v>
      </c>
      <c r="B4" s="43">
        <v>0</v>
      </c>
      <c r="C4" s="43">
        <v>0</v>
      </c>
      <c r="D4" s="43">
        <v>0</v>
      </c>
      <c r="E4" s="44">
        <v>1</v>
      </c>
      <c r="F4" s="44">
        <v>0</v>
      </c>
      <c r="G4" s="44">
        <v>1</v>
      </c>
      <c r="H4" s="45">
        <v>1</v>
      </c>
      <c r="I4" s="45">
        <v>0</v>
      </c>
      <c r="J4" s="45">
        <v>1</v>
      </c>
    </row>
    <row r="5" spans="1:10" ht="12.75">
      <c r="A5" s="46" t="s">
        <v>29</v>
      </c>
      <c r="B5" s="43">
        <v>11</v>
      </c>
      <c r="C5" s="43">
        <v>11</v>
      </c>
      <c r="D5" s="43">
        <v>22</v>
      </c>
      <c r="E5" s="44">
        <v>14</v>
      </c>
      <c r="F5" s="44">
        <v>24</v>
      </c>
      <c r="G5" s="44">
        <v>38</v>
      </c>
      <c r="H5" s="45">
        <v>25</v>
      </c>
      <c r="I5" s="45">
        <v>35</v>
      </c>
      <c r="J5" s="45">
        <v>60</v>
      </c>
    </row>
    <row r="6" spans="1:10" ht="12.75">
      <c r="A6" s="42" t="s">
        <v>30</v>
      </c>
      <c r="B6" s="43">
        <v>6</v>
      </c>
      <c r="C6" s="43">
        <v>12</v>
      </c>
      <c r="D6" s="43">
        <v>18</v>
      </c>
      <c r="E6" s="44">
        <v>12</v>
      </c>
      <c r="F6" s="44">
        <v>17</v>
      </c>
      <c r="G6" s="44">
        <v>29</v>
      </c>
      <c r="H6" s="45">
        <v>18</v>
      </c>
      <c r="I6" s="45">
        <v>29</v>
      </c>
      <c r="J6" s="45">
        <v>47</v>
      </c>
    </row>
    <row r="7" spans="1:10" ht="12.75">
      <c r="A7" s="42" t="s">
        <v>31</v>
      </c>
      <c r="B7" s="43">
        <v>0</v>
      </c>
      <c r="C7" s="43">
        <v>3</v>
      </c>
      <c r="D7" s="43">
        <v>3</v>
      </c>
      <c r="E7" s="44">
        <v>2</v>
      </c>
      <c r="F7" s="44">
        <v>3</v>
      </c>
      <c r="G7" s="44">
        <v>5</v>
      </c>
      <c r="H7" s="45">
        <v>2</v>
      </c>
      <c r="I7" s="45">
        <v>6</v>
      </c>
      <c r="J7" s="45">
        <v>8</v>
      </c>
    </row>
    <row r="8" spans="1:10" ht="12.75">
      <c r="A8" s="42" t="s">
        <v>32</v>
      </c>
      <c r="B8" s="43">
        <v>0</v>
      </c>
      <c r="C8" s="43">
        <v>1</v>
      </c>
      <c r="D8" s="43">
        <v>1</v>
      </c>
      <c r="E8" s="44">
        <v>0</v>
      </c>
      <c r="F8" s="44">
        <v>16</v>
      </c>
      <c r="G8" s="44">
        <v>16</v>
      </c>
      <c r="H8" s="45">
        <v>0</v>
      </c>
      <c r="I8" s="45">
        <v>17</v>
      </c>
      <c r="J8" s="45">
        <v>17</v>
      </c>
    </row>
    <row r="9" spans="1:10" ht="12.75">
      <c r="A9" s="42" t="s">
        <v>33</v>
      </c>
      <c r="B9" s="43">
        <v>0</v>
      </c>
      <c r="C9" s="43">
        <v>0</v>
      </c>
      <c r="D9" s="43">
        <v>0</v>
      </c>
      <c r="E9" s="44">
        <v>5</v>
      </c>
      <c r="F9" s="44">
        <v>5</v>
      </c>
      <c r="G9" s="44">
        <v>10</v>
      </c>
      <c r="H9" s="45">
        <v>5</v>
      </c>
      <c r="I9" s="45">
        <v>5</v>
      </c>
      <c r="J9" s="45">
        <v>10</v>
      </c>
    </row>
    <row r="10" spans="1:10" ht="12.75">
      <c r="A10" s="42" t="s">
        <v>34</v>
      </c>
      <c r="B10" s="43">
        <v>0</v>
      </c>
      <c r="C10" s="43">
        <v>0</v>
      </c>
      <c r="D10" s="43">
        <v>0</v>
      </c>
      <c r="E10" s="44">
        <v>2</v>
      </c>
      <c r="F10" s="44">
        <v>2</v>
      </c>
      <c r="G10" s="44">
        <v>4</v>
      </c>
      <c r="H10" s="45">
        <v>2</v>
      </c>
      <c r="I10" s="45">
        <v>2</v>
      </c>
      <c r="J10" s="45">
        <v>4</v>
      </c>
    </row>
    <row r="11" spans="1:10" ht="12.75">
      <c r="A11" s="47"/>
      <c r="B11" s="48"/>
      <c r="C11" s="48"/>
      <c r="D11" s="48"/>
      <c r="E11" s="48"/>
      <c r="F11" s="48"/>
      <c r="G11" s="48"/>
      <c r="H11" s="48"/>
      <c r="I11" s="48"/>
      <c r="J11" s="48"/>
    </row>
    <row r="12" spans="1:10" s="15" customFormat="1" ht="12.75">
      <c r="A12" s="49" t="s">
        <v>35</v>
      </c>
      <c r="B12" s="50">
        <v>17</v>
      </c>
      <c r="C12" s="50">
        <v>27</v>
      </c>
      <c r="D12" s="50">
        <v>44</v>
      </c>
      <c r="E12" s="51">
        <v>36</v>
      </c>
      <c r="F12" s="51">
        <v>68</v>
      </c>
      <c r="G12" s="51">
        <v>104</v>
      </c>
      <c r="H12" s="52">
        <v>53</v>
      </c>
      <c r="I12" s="52">
        <v>95</v>
      </c>
      <c r="J12" s="52">
        <v>148</v>
      </c>
    </row>
    <row r="13" spans="1:10" ht="12.75">
      <c r="A13" s="53"/>
      <c r="B13" s="54">
        <f>SUM(B12/D12)</f>
        <v>0.38636363636363635</v>
      </c>
      <c r="C13" s="54">
        <f>SUM(C12/D12)</f>
        <v>0.6136363636363636</v>
      </c>
      <c r="D13" s="55"/>
      <c r="E13" s="56">
        <f>SUM(E12/G12)</f>
        <v>0.34615384615384615</v>
      </c>
      <c r="F13" s="56">
        <f>SUM(F12/G12)</f>
        <v>0.6538461538461539</v>
      </c>
      <c r="G13" s="57"/>
      <c r="H13" s="58">
        <v>0.35</v>
      </c>
      <c r="I13" s="58">
        <v>0.64</v>
      </c>
      <c r="J13" s="59"/>
    </row>
    <row r="15" ht="12.75">
      <c r="A15" s="60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9" sqref="A29:IV29"/>
    </sheetView>
  </sheetViews>
  <sheetFormatPr defaultColWidth="9.140625" defaultRowHeight="12.75"/>
  <cols>
    <col min="1" max="1" width="26.57421875" style="0" customWidth="1"/>
    <col min="2" max="10" width="6.7109375" style="0" customWidth="1"/>
  </cols>
  <sheetData>
    <row r="1" spans="2:10" ht="12.75">
      <c r="B1" s="62" t="s">
        <v>1</v>
      </c>
      <c r="C1" s="61"/>
      <c r="D1" s="63"/>
      <c r="E1" s="65" t="s">
        <v>2</v>
      </c>
      <c r="F1" s="64"/>
      <c r="G1" s="66"/>
      <c r="H1" s="68" t="s">
        <v>25</v>
      </c>
      <c r="I1" s="67"/>
      <c r="J1" s="69"/>
    </row>
    <row r="2" spans="1:10" ht="12.75">
      <c r="A2" s="70" t="s">
        <v>36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71" t="s">
        <v>37</v>
      </c>
      <c r="B3" s="50"/>
      <c r="C3" s="50"/>
      <c r="D3" s="50"/>
      <c r="E3" s="51"/>
      <c r="F3" s="51"/>
      <c r="G3" s="51"/>
      <c r="H3" s="52"/>
      <c r="I3" s="52"/>
      <c r="J3" s="52"/>
    </row>
    <row r="4" spans="1:10" ht="12.75">
      <c r="A4" s="42" t="s">
        <v>38</v>
      </c>
      <c r="B4" s="43">
        <v>25</v>
      </c>
      <c r="C4" s="43">
        <v>25</v>
      </c>
      <c r="D4" s="43">
        <v>50</v>
      </c>
      <c r="E4" s="44">
        <v>0</v>
      </c>
      <c r="F4" s="44">
        <v>1</v>
      </c>
      <c r="G4" s="44">
        <v>1</v>
      </c>
      <c r="H4" s="45">
        <v>25</v>
      </c>
      <c r="I4" s="45">
        <v>26</v>
      </c>
      <c r="J4" s="45">
        <v>51</v>
      </c>
    </row>
    <row r="5" spans="1:10" ht="12.75">
      <c r="A5" s="42" t="s">
        <v>39</v>
      </c>
      <c r="B5" s="43">
        <v>0</v>
      </c>
      <c r="C5" s="43">
        <v>0</v>
      </c>
      <c r="D5" s="43">
        <v>0</v>
      </c>
      <c r="E5" s="44">
        <v>22</v>
      </c>
      <c r="F5" s="44">
        <v>29</v>
      </c>
      <c r="G5" s="44">
        <v>51</v>
      </c>
      <c r="H5" s="45">
        <v>22</v>
      </c>
      <c r="I5" s="45">
        <v>29</v>
      </c>
      <c r="J5" s="45">
        <v>51</v>
      </c>
    </row>
    <row r="6" spans="1:10" ht="12.75">
      <c r="A6" s="42" t="s">
        <v>40</v>
      </c>
      <c r="B6" s="43">
        <v>0</v>
      </c>
      <c r="C6" s="43">
        <v>0</v>
      </c>
      <c r="D6" s="43">
        <v>0</v>
      </c>
      <c r="E6" s="44">
        <v>17</v>
      </c>
      <c r="F6" s="44">
        <v>23</v>
      </c>
      <c r="G6" s="44">
        <v>40</v>
      </c>
      <c r="H6" s="45">
        <v>17</v>
      </c>
      <c r="I6" s="45">
        <v>23</v>
      </c>
      <c r="J6" s="45">
        <v>40</v>
      </c>
    </row>
    <row r="7" spans="1:10" ht="12.75">
      <c r="A7" s="42" t="s">
        <v>41</v>
      </c>
      <c r="B7" s="43">
        <v>0</v>
      </c>
      <c r="C7" s="43">
        <v>0</v>
      </c>
      <c r="D7" s="43">
        <v>0</v>
      </c>
      <c r="E7" s="44">
        <v>13</v>
      </c>
      <c r="F7" s="44">
        <v>25</v>
      </c>
      <c r="G7" s="44">
        <v>38</v>
      </c>
      <c r="H7" s="45">
        <v>13</v>
      </c>
      <c r="I7" s="45">
        <v>25</v>
      </c>
      <c r="J7" s="45">
        <v>38</v>
      </c>
    </row>
    <row r="8" spans="1:10" ht="12.75">
      <c r="A8" s="42" t="s">
        <v>42</v>
      </c>
      <c r="B8" s="43">
        <v>0</v>
      </c>
      <c r="C8" s="43">
        <v>0</v>
      </c>
      <c r="D8" s="43">
        <v>0</v>
      </c>
      <c r="E8" s="44">
        <v>27</v>
      </c>
      <c r="F8" s="44">
        <v>19</v>
      </c>
      <c r="G8" s="44">
        <v>46</v>
      </c>
      <c r="H8" s="45">
        <v>27</v>
      </c>
      <c r="I8" s="45">
        <v>19</v>
      </c>
      <c r="J8" s="45">
        <v>46</v>
      </c>
    </row>
    <row r="9" spans="1:10" ht="12.75">
      <c r="A9" s="42" t="s">
        <v>43</v>
      </c>
      <c r="B9" s="43">
        <v>0</v>
      </c>
      <c r="C9" s="43">
        <v>0</v>
      </c>
      <c r="D9" s="43">
        <v>0</v>
      </c>
      <c r="E9" s="44">
        <v>19</v>
      </c>
      <c r="F9" s="44">
        <v>19</v>
      </c>
      <c r="G9" s="44">
        <v>38</v>
      </c>
      <c r="H9" s="45">
        <v>19</v>
      </c>
      <c r="I9" s="45">
        <v>19</v>
      </c>
      <c r="J9" s="45">
        <v>38</v>
      </c>
    </row>
    <row r="10" spans="1:10" ht="12.75">
      <c r="A10" s="42" t="s">
        <v>44</v>
      </c>
      <c r="B10" s="43">
        <v>3</v>
      </c>
      <c r="C10" s="43">
        <v>1</v>
      </c>
      <c r="D10" s="43">
        <v>4</v>
      </c>
      <c r="E10" s="44">
        <v>0</v>
      </c>
      <c r="F10" s="44">
        <v>3</v>
      </c>
      <c r="G10" s="44">
        <v>3</v>
      </c>
      <c r="H10" s="45">
        <v>3</v>
      </c>
      <c r="I10" s="45">
        <v>4</v>
      </c>
      <c r="J10" s="45">
        <v>7</v>
      </c>
    </row>
    <row r="11" spans="1:10" ht="12.75">
      <c r="A11" s="42" t="s">
        <v>45</v>
      </c>
      <c r="B11" s="43">
        <v>0</v>
      </c>
      <c r="C11" s="43">
        <v>0</v>
      </c>
      <c r="D11" s="43">
        <v>0</v>
      </c>
      <c r="E11" s="44">
        <v>1</v>
      </c>
      <c r="F11" s="44">
        <v>2</v>
      </c>
      <c r="G11" s="44">
        <v>3</v>
      </c>
      <c r="H11" s="45">
        <v>1</v>
      </c>
      <c r="I11" s="45">
        <v>2</v>
      </c>
      <c r="J11" s="45">
        <v>3</v>
      </c>
    </row>
    <row r="12" spans="1:10" ht="12.75">
      <c r="A12" s="42" t="s">
        <v>46</v>
      </c>
      <c r="B12" s="43">
        <v>0</v>
      </c>
      <c r="C12" s="43">
        <v>0</v>
      </c>
      <c r="D12" s="43">
        <v>0</v>
      </c>
      <c r="E12" s="44">
        <v>2</v>
      </c>
      <c r="F12" s="44">
        <v>0</v>
      </c>
      <c r="G12" s="44">
        <v>2</v>
      </c>
      <c r="H12" s="45">
        <v>2</v>
      </c>
      <c r="I12" s="45">
        <v>0</v>
      </c>
      <c r="J12" s="45">
        <v>2</v>
      </c>
    </row>
    <row r="13" spans="1:10" ht="12.75">
      <c r="A13" s="42" t="s">
        <v>47</v>
      </c>
      <c r="B13" s="43">
        <v>0</v>
      </c>
      <c r="C13" s="43">
        <v>0</v>
      </c>
      <c r="D13" s="43">
        <v>0</v>
      </c>
      <c r="E13" s="44">
        <v>11</v>
      </c>
      <c r="F13" s="44">
        <v>41</v>
      </c>
      <c r="G13" s="44">
        <v>52</v>
      </c>
      <c r="H13" s="45">
        <v>11</v>
      </c>
      <c r="I13" s="45">
        <v>41</v>
      </c>
      <c r="J13" s="45">
        <v>52</v>
      </c>
    </row>
    <row r="14" spans="1:10" ht="12.75">
      <c r="A14" s="42" t="s">
        <v>48</v>
      </c>
      <c r="B14" s="43">
        <v>0</v>
      </c>
      <c r="C14" s="43">
        <v>0</v>
      </c>
      <c r="D14" s="43">
        <v>0</v>
      </c>
      <c r="E14" s="44">
        <v>11</v>
      </c>
      <c r="F14" s="44">
        <v>19</v>
      </c>
      <c r="G14" s="44">
        <v>30</v>
      </c>
      <c r="H14" s="45">
        <v>11</v>
      </c>
      <c r="I14" s="45">
        <v>19</v>
      </c>
      <c r="J14" s="45">
        <v>30</v>
      </c>
    </row>
    <row r="15" spans="1:10" s="15" customFormat="1" ht="12.75">
      <c r="A15" s="49" t="s">
        <v>49</v>
      </c>
      <c r="B15" s="50">
        <v>28</v>
      </c>
      <c r="C15" s="50">
        <v>26</v>
      </c>
      <c r="D15" s="50">
        <v>54</v>
      </c>
      <c r="E15" s="51">
        <v>123</v>
      </c>
      <c r="F15" s="51">
        <v>181</v>
      </c>
      <c r="G15" s="51">
        <v>304</v>
      </c>
      <c r="H15" s="52">
        <v>151</v>
      </c>
      <c r="I15" s="52">
        <v>207</v>
      </c>
      <c r="J15" s="52">
        <v>358</v>
      </c>
    </row>
    <row r="16" spans="1:10" s="15" customFormat="1" ht="12.75">
      <c r="A16" s="49"/>
      <c r="B16" s="72">
        <f>SUM(B15/D15)</f>
        <v>0.5185185185185185</v>
      </c>
      <c r="C16" s="72">
        <f>SUM(C15/D15)</f>
        <v>0.48148148148148145</v>
      </c>
      <c r="D16" s="50"/>
      <c r="E16" s="73">
        <f>SUM(E15/G15)</f>
        <v>0.40460526315789475</v>
      </c>
      <c r="F16" s="73">
        <f>SUM(F15/G15)</f>
        <v>0.5953947368421053</v>
      </c>
      <c r="G16" s="51"/>
      <c r="H16" s="74">
        <f>SUM(H15/J15)</f>
        <v>0.42178770949720673</v>
      </c>
      <c r="I16" s="74">
        <f>SUM(I15/J15)</f>
        <v>0.5782122905027933</v>
      </c>
      <c r="J16" s="52"/>
    </row>
    <row r="17" spans="1:10" ht="12.75">
      <c r="A17" s="47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>
      <c r="A18" s="71" t="s">
        <v>50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>
      <c r="A19" s="46" t="s">
        <v>51</v>
      </c>
      <c r="B19" s="43">
        <v>7</v>
      </c>
      <c r="C19" s="43">
        <v>13</v>
      </c>
      <c r="D19" s="43">
        <v>20</v>
      </c>
      <c r="E19" s="44">
        <v>0</v>
      </c>
      <c r="F19" s="44">
        <v>0</v>
      </c>
      <c r="G19" s="44">
        <v>0</v>
      </c>
      <c r="H19" s="45">
        <v>7</v>
      </c>
      <c r="I19" s="45">
        <v>13</v>
      </c>
      <c r="J19" s="45">
        <v>20</v>
      </c>
    </row>
    <row r="20" spans="1:10" ht="12.75">
      <c r="A20" s="46" t="s">
        <v>52</v>
      </c>
      <c r="B20" s="43">
        <v>0</v>
      </c>
      <c r="C20" s="43">
        <v>0</v>
      </c>
      <c r="D20" s="43">
        <v>0</v>
      </c>
      <c r="E20" s="44">
        <v>2</v>
      </c>
      <c r="F20" s="44">
        <v>18</v>
      </c>
      <c r="G20" s="44">
        <v>20</v>
      </c>
      <c r="H20" s="45">
        <v>2</v>
      </c>
      <c r="I20" s="45">
        <v>18</v>
      </c>
      <c r="J20" s="45">
        <v>20</v>
      </c>
    </row>
    <row r="21" spans="1:10" ht="12.75">
      <c r="A21" s="46" t="s">
        <v>53</v>
      </c>
      <c r="B21" s="43">
        <v>0</v>
      </c>
      <c r="C21" s="43">
        <v>0</v>
      </c>
      <c r="D21" s="43">
        <v>0</v>
      </c>
      <c r="E21" s="44">
        <v>4</v>
      </c>
      <c r="F21" s="44">
        <v>16</v>
      </c>
      <c r="G21" s="44">
        <v>20</v>
      </c>
      <c r="H21" s="45">
        <v>4</v>
      </c>
      <c r="I21" s="45">
        <v>16</v>
      </c>
      <c r="J21" s="45">
        <v>20</v>
      </c>
    </row>
    <row r="22" spans="1:10" ht="12.75">
      <c r="A22" s="46" t="s">
        <v>54</v>
      </c>
      <c r="B22" s="43">
        <v>0</v>
      </c>
      <c r="C22" s="43">
        <v>0</v>
      </c>
      <c r="D22" s="43">
        <v>0</v>
      </c>
      <c r="E22" s="44">
        <v>4</v>
      </c>
      <c r="F22" s="44">
        <v>10</v>
      </c>
      <c r="G22" s="44">
        <v>14</v>
      </c>
      <c r="H22" s="45">
        <v>4</v>
      </c>
      <c r="I22" s="45">
        <v>10</v>
      </c>
      <c r="J22" s="45">
        <v>14</v>
      </c>
    </row>
    <row r="23" spans="1:10" ht="12.75">
      <c r="A23" s="49" t="s">
        <v>49</v>
      </c>
      <c r="B23" s="50">
        <v>7</v>
      </c>
      <c r="C23" s="50">
        <v>13</v>
      </c>
      <c r="D23" s="50">
        <v>20</v>
      </c>
      <c r="E23" s="51">
        <v>10</v>
      </c>
      <c r="F23" s="51">
        <v>44</v>
      </c>
      <c r="G23" s="51">
        <v>54</v>
      </c>
      <c r="H23" s="52">
        <v>17</v>
      </c>
      <c r="I23" s="52">
        <v>57</v>
      </c>
      <c r="J23" s="52">
        <v>74</v>
      </c>
    </row>
    <row r="24" spans="1:10" s="15" customFormat="1" ht="12.75">
      <c r="A24" s="49"/>
      <c r="B24" s="72">
        <f>SUM(B23/D23)</f>
        <v>0.35</v>
      </c>
      <c r="C24" s="72">
        <f>SUM(C23/D23)</f>
        <v>0.65</v>
      </c>
      <c r="D24" s="50"/>
      <c r="E24" s="73">
        <f>SUM(E23/G23)</f>
        <v>0.18518518518518517</v>
      </c>
      <c r="F24" s="73">
        <f>SUM(F23/G23)</f>
        <v>0.8148148148148148</v>
      </c>
      <c r="G24" s="51"/>
      <c r="H24" s="74">
        <f>SUM(H23/J23)</f>
        <v>0.22972972972972974</v>
      </c>
      <c r="I24" s="74">
        <f>SUM(I23/J23)</f>
        <v>0.7702702702702703</v>
      </c>
      <c r="J24" s="52"/>
    </row>
    <row r="25" spans="1:10" ht="12.75">
      <c r="A25" s="47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.75">
      <c r="A26" s="49" t="s">
        <v>35</v>
      </c>
      <c r="B26" s="50">
        <v>35</v>
      </c>
      <c r="C26" s="50">
        <v>39</v>
      </c>
      <c r="D26" s="50">
        <v>74</v>
      </c>
      <c r="E26" s="51">
        <v>133</v>
      </c>
      <c r="F26" s="51">
        <v>225</v>
      </c>
      <c r="G26" s="51">
        <v>358</v>
      </c>
      <c r="H26" s="52">
        <v>168</v>
      </c>
      <c r="I26" s="52">
        <v>264</v>
      </c>
      <c r="J26" s="52">
        <v>432</v>
      </c>
    </row>
    <row r="27" spans="1:10" ht="15">
      <c r="A27" s="42"/>
      <c r="B27" s="72">
        <f>SUM(B26/D26)</f>
        <v>0.47297297297297297</v>
      </c>
      <c r="C27" s="72">
        <f>SUM(C26/D26)</f>
        <v>0.527027027027027</v>
      </c>
      <c r="D27" s="75"/>
      <c r="E27" s="73">
        <f>SUM(E26/G26)</f>
        <v>0.3715083798882682</v>
      </c>
      <c r="F27" s="73">
        <f>SUM(F26/G26)</f>
        <v>0.6284916201117319</v>
      </c>
      <c r="G27" s="76"/>
      <c r="H27" s="74">
        <f>SUM(H26/J26)</f>
        <v>0.3888888888888889</v>
      </c>
      <c r="I27" s="74">
        <f>SUM(I26/J26)</f>
        <v>0.6111111111111112</v>
      </c>
      <c r="J27" s="77"/>
    </row>
    <row r="29" ht="12.75">
      <c r="A29" s="24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31.421875" style="0" customWidth="1"/>
    <col min="2" max="10" width="6.7109375" style="0" customWidth="1"/>
  </cols>
  <sheetData>
    <row r="1" spans="2:10" ht="12.75">
      <c r="B1" s="62" t="s">
        <v>1</v>
      </c>
      <c r="C1" s="61"/>
      <c r="D1" s="63"/>
      <c r="E1" s="65" t="s">
        <v>2</v>
      </c>
      <c r="F1" s="64"/>
      <c r="G1" s="66"/>
      <c r="H1" s="68" t="s">
        <v>25</v>
      </c>
      <c r="I1" s="67"/>
      <c r="J1" s="69"/>
    </row>
    <row r="2" spans="1:10" ht="12.75">
      <c r="A2" s="70" t="s">
        <v>55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78" t="s">
        <v>56</v>
      </c>
      <c r="B3" s="79">
        <v>5</v>
      </c>
      <c r="C3" s="79">
        <v>12</v>
      </c>
      <c r="D3" s="79">
        <v>18</v>
      </c>
      <c r="E3" s="80">
        <v>0</v>
      </c>
      <c r="F3" s="80">
        <v>0</v>
      </c>
      <c r="G3" s="80">
        <v>0</v>
      </c>
      <c r="H3" s="81">
        <v>5</v>
      </c>
      <c r="I3" s="81">
        <v>12</v>
      </c>
      <c r="J3" s="81">
        <v>18</v>
      </c>
    </row>
    <row r="4" spans="1:10" ht="12.75">
      <c r="A4" s="78" t="s">
        <v>57</v>
      </c>
      <c r="B4" s="79">
        <v>0</v>
      </c>
      <c r="C4" s="79">
        <v>0</v>
      </c>
      <c r="D4" s="79">
        <v>0</v>
      </c>
      <c r="E4" s="80">
        <v>1</v>
      </c>
      <c r="F4" s="80">
        <v>2</v>
      </c>
      <c r="G4" s="80">
        <v>3</v>
      </c>
      <c r="H4" s="81">
        <v>1</v>
      </c>
      <c r="I4" s="81">
        <v>2</v>
      </c>
      <c r="J4" s="81">
        <v>3</v>
      </c>
    </row>
    <row r="5" spans="1:10" ht="12.75">
      <c r="A5" s="42" t="s">
        <v>58</v>
      </c>
      <c r="B5" s="79">
        <v>105</v>
      </c>
      <c r="C5" s="79">
        <v>92</v>
      </c>
      <c r="D5" s="79">
        <v>197</v>
      </c>
      <c r="E5" s="80">
        <v>31</v>
      </c>
      <c r="F5" s="80">
        <v>40</v>
      </c>
      <c r="G5" s="80">
        <v>71</v>
      </c>
      <c r="H5" s="81">
        <v>136</v>
      </c>
      <c r="I5" s="81">
        <v>132</v>
      </c>
      <c r="J5" s="81">
        <v>268</v>
      </c>
    </row>
    <row r="6" spans="1:10" ht="12.75">
      <c r="A6" s="42" t="s">
        <v>59</v>
      </c>
      <c r="B6" s="79">
        <v>0</v>
      </c>
      <c r="C6" s="79">
        <v>1</v>
      </c>
      <c r="D6" s="79">
        <v>1</v>
      </c>
      <c r="E6" s="80">
        <v>23</v>
      </c>
      <c r="F6" s="80">
        <v>23</v>
      </c>
      <c r="G6" s="80">
        <v>46</v>
      </c>
      <c r="H6" s="81">
        <v>23</v>
      </c>
      <c r="I6" s="81">
        <v>24</v>
      </c>
      <c r="J6" s="81">
        <v>47</v>
      </c>
    </row>
    <row r="7" spans="1:10" ht="12.75">
      <c r="A7" s="42" t="s">
        <v>60</v>
      </c>
      <c r="B7" s="79">
        <v>0</v>
      </c>
      <c r="C7" s="79">
        <v>0</v>
      </c>
      <c r="D7" s="79">
        <v>0</v>
      </c>
      <c r="E7" s="80">
        <v>31</v>
      </c>
      <c r="F7" s="80">
        <v>20</v>
      </c>
      <c r="G7" s="80">
        <v>51</v>
      </c>
      <c r="H7" s="81">
        <v>31</v>
      </c>
      <c r="I7" s="81">
        <v>20</v>
      </c>
      <c r="J7" s="81">
        <v>51</v>
      </c>
    </row>
    <row r="8" spans="1:10" ht="12.75">
      <c r="A8" s="42" t="s">
        <v>61</v>
      </c>
      <c r="B8" s="79">
        <v>0</v>
      </c>
      <c r="C8" s="79">
        <v>0</v>
      </c>
      <c r="D8" s="79">
        <v>0</v>
      </c>
      <c r="E8" s="80">
        <v>23</v>
      </c>
      <c r="F8" s="80">
        <v>35</v>
      </c>
      <c r="G8" s="80">
        <v>58</v>
      </c>
      <c r="H8" s="81">
        <v>23</v>
      </c>
      <c r="I8" s="81">
        <v>35</v>
      </c>
      <c r="J8" s="81">
        <v>58</v>
      </c>
    </row>
    <row r="9" spans="1:10" ht="12.75">
      <c r="A9" s="42" t="s">
        <v>62</v>
      </c>
      <c r="B9" s="79">
        <v>0</v>
      </c>
      <c r="C9" s="79">
        <v>0</v>
      </c>
      <c r="D9" s="79">
        <v>0</v>
      </c>
      <c r="E9" s="80">
        <v>9</v>
      </c>
      <c r="F9" s="80">
        <v>21</v>
      </c>
      <c r="G9" s="80">
        <v>30</v>
      </c>
      <c r="H9" s="81">
        <v>9</v>
      </c>
      <c r="I9" s="81">
        <v>21</v>
      </c>
      <c r="J9" s="81">
        <v>30</v>
      </c>
    </row>
    <row r="10" spans="1:10" ht="12.75">
      <c r="A10" s="78" t="s">
        <v>63</v>
      </c>
      <c r="B10" s="79">
        <v>0</v>
      </c>
      <c r="C10" s="79">
        <v>0</v>
      </c>
      <c r="D10" s="79">
        <v>0</v>
      </c>
      <c r="E10" s="80">
        <v>1</v>
      </c>
      <c r="F10" s="80">
        <v>3</v>
      </c>
      <c r="G10" s="80">
        <v>4</v>
      </c>
      <c r="H10" s="81">
        <v>1</v>
      </c>
      <c r="I10" s="81">
        <v>3</v>
      </c>
      <c r="J10" s="81">
        <v>4</v>
      </c>
    </row>
    <row r="11" spans="1:10" ht="12.75">
      <c r="A11" s="78" t="s">
        <v>64</v>
      </c>
      <c r="B11" s="79">
        <v>0</v>
      </c>
      <c r="C11" s="79">
        <v>0</v>
      </c>
      <c r="D11" s="79">
        <v>0</v>
      </c>
      <c r="E11" s="80">
        <v>0</v>
      </c>
      <c r="F11" s="80">
        <v>1</v>
      </c>
      <c r="G11" s="80">
        <v>1</v>
      </c>
      <c r="H11" s="81">
        <v>0</v>
      </c>
      <c r="I11" s="81">
        <v>1</v>
      </c>
      <c r="J11" s="81">
        <v>1</v>
      </c>
    </row>
    <row r="12" spans="1:10" ht="12.75">
      <c r="A12" s="78" t="s">
        <v>65</v>
      </c>
      <c r="B12" s="79">
        <v>0</v>
      </c>
      <c r="C12" s="79">
        <v>0</v>
      </c>
      <c r="D12" s="79">
        <v>0</v>
      </c>
      <c r="E12" s="80">
        <v>2</v>
      </c>
      <c r="F12" s="80">
        <v>15</v>
      </c>
      <c r="G12" s="80">
        <v>17</v>
      </c>
      <c r="H12" s="81">
        <v>2</v>
      </c>
      <c r="I12" s="81">
        <v>15</v>
      </c>
      <c r="J12" s="81">
        <v>17</v>
      </c>
    </row>
    <row r="13" spans="1:10" ht="12.75">
      <c r="A13" s="82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2.75">
      <c r="A14" s="3" t="s">
        <v>35</v>
      </c>
      <c r="B14" s="4">
        <v>110</v>
      </c>
      <c r="C14" s="4">
        <v>105</v>
      </c>
      <c r="D14" s="4">
        <v>216</v>
      </c>
      <c r="E14" s="5">
        <v>121</v>
      </c>
      <c r="F14" s="5">
        <v>160</v>
      </c>
      <c r="G14" s="5">
        <v>281</v>
      </c>
      <c r="H14" s="6">
        <v>231</v>
      </c>
      <c r="I14" s="6">
        <v>265</v>
      </c>
      <c r="J14" s="6">
        <v>497</v>
      </c>
    </row>
    <row r="15" spans="1:10" ht="12.75">
      <c r="A15" s="78"/>
      <c r="B15" s="84">
        <f>SUM(B14/D14)</f>
        <v>0.5092592592592593</v>
      </c>
      <c r="C15" s="84">
        <f>SUM(C14/D14)</f>
        <v>0.4861111111111111</v>
      </c>
      <c r="D15" s="4"/>
      <c r="E15" s="85">
        <f>SUM(E14/G14)</f>
        <v>0.4306049822064057</v>
      </c>
      <c r="F15" s="85">
        <f>SUM(F14/G14)</f>
        <v>0.5693950177935944</v>
      </c>
      <c r="G15" s="5"/>
      <c r="H15" s="86">
        <f>SUM(H14/J14)</f>
        <v>0.4647887323943662</v>
      </c>
      <c r="I15" s="86">
        <f>SUM(I14/J14)</f>
        <v>0.5331991951710262</v>
      </c>
      <c r="J15" s="6"/>
    </row>
    <row r="16" spans="1:10" ht="12.75">
      <c r="A16" s="87"/>
      <c r="B16" s="88"/>
      <c r="C16" s="84"/>
      <c r="D16" s="4"/>
      <c r="E16" s="85"/>
      <c r="F16" s="85"/>
      <c r="G16" s="5"/>
      <c r="H16" s="86"/>
      <c r="I16" s="86"/>
      <c r="J16" s="6"/>
    </row>
    <row r="18" ht="12.75">
      <c r="A18" s="24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2">
      <selection activeCell="A47" sqref="A47:IV47"/>
    </sheetView>
  </sheetViews>
  <sheetFormatPr defaultColWidth="9.140625" defaultRowHeight="12.75"/>
  <cols>
    <col min="1" max="1" width="42.140625" style="0" customWidth="1"/>
    <col min="2" max="10" width="6.7109375" style="0" customWidth="1"/>
  </cols>
  <sheetData>
    <row r="1" spans="2:10" ht="12.75">
      <c r="B1" s="101" t="s">
        <v>1</v>
      </c>
      <c r="C1" s="102"/>
      <c r="D1" s="103"/>
      <c r="E1" s="65" t="s">
        <v>2</v>
      </c>
      <c r="F1" s="64"/>
      <c r="G1" s="66"/>
      <c r="H1" s="68" t="s">
        <v>3</v>
      </c>
      <c r="I1" s="67"/>
      <c r="J1" s="69"/>
    </row>
    <row r="2" spans="1:10" ht="12.75">
      <c r="A2" s="89" t="s">
        <v>66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37" t="s">
        <v>67</v>
      </c>
      <c r="B3" s="38"/>
      <c r="C3" s="38"/>
      <c r="D3" s="38"/>
      <c r="E3" s="39"/>
      <c r="F3" s="39"/>
      <c r="G3" s="39"/>
      <c r="H3" s="40"/>
      <c r="I3" s="40"/>
      <c r="J3" s="40"/>
    </row>
    <row r="4" spans="1:10" ht="12.75">
      <c r="A4" s="42" t="s">
        <v>68</v>
      </c>
      <c r="B4" s="43">
        <v>17</v>
      </c>
      <c r="C4" s="43">
        <v>13</v>
      </c>
      <c r="D4" s="43">
        <v>30</v>
      </c>
      <c r="E4" s="44">
        <v>0</v>
      </c>
      <c r="F4" s="44">
        <v>0</v>
      </c>
      <c r="G4" s="44">
        <v>0</v>
      </c>
      <c r="H4" s="45">
        <v>17</v>
      </c>
      <c r="I4" s="45">
        <v>13</v>
      </c>
      <c r="J4" s="45">
        <v>30</v>
      </c>
    </row>
    <row r="5" spans="1:10" ht="12.75">
      <c r="A5" s="42" t="s">
        <v>69</v>
      </c>
      <c r="B5" s="43">
        <v>1</v>
      </c>
      <c r="C5" s="43">
        <v>1</v>
      </c>
      <c r="D5" s="43">
        <v>2</v>
      </c>
      <c r="E5" s="44">
        <v>16</v>
      </c>
      <c r="F5" s="44">
        <v>16</v>
      </c>
      <c r="G5" s="44">
        <v>32</v>
      </c>
      <c r="H5" s="45">
        <v>17</v>
      </c>
      <c r="I5" s="45">
        <v>17</v>
      </c>
      <c r="J5" s="45">
        <v>34</v>
      </c>
    </row>
    <row r="6" spans="1:10" ht="12.75">
      <c r="A6" s="42" t="s">
        <v>70</v>
      </c>
      <c r="B6" s="43">
        <v>43</v>
      </c>
      <c r="C6" s="43">
        <v>56</v>
      </c>
      <c r="D6" s="43">
        <v>99</v>
      </c>
      <c r="E6" s="44">
        <v>54</v>
      </c>
      <c r="F6" s="44">
        <v>54</v>
      </c>
      <c r="G6" s="44">
        <v>108</v>
      </c>
      <c r="H6" s="45">
        <v>97</v>
      </c>
      <c r="I6" s="45">
        <v>110</v>
      </c>
      <c r="J6" s="45">
        <v>207</v>
      </c>
    </row>
    <row r="7" spans="1:10" ht="12.75">
      <c r="A7" s="42" t="s">
        <v>71</v>
      </c>
      <c r="B7" s="43">
        <v>8</v>
      </c>
      <c r="C7" s="43">
        <v>10</v>
      </c>
      <c r="D7" s="43">
        <v>18</v>
      </c>
      <c r="E7" s="44">
        <v>41</v>
      </c>
      <c r="F7" s="44">
        <v>87</v>
      </c>
      <c r="G7" s="44">
        <v>128</v>
      </c>
      <c r="H7" s="45">
        <v>49</v>
      </c>
      <c r="I7" s="45">
        <v>97</v>
      </c>
      <c r="J7" s="45">
        <v>146</v>
      </c>
    </row>
    <row r="8" spans="1:10" ht="12.75">
      <c r="A8" s="42" t="s">
        <v>72</v>
      </c>
      <c r="B8" s="43">
        <v>0</v>
      </c>
      <c r="C8" s="43">
        <v>5</v>
      </c>
      <c r="D8" s="43">
        <v>5</v>
      </c>
      <c r="E8" s="44">
        <v>9</v>
      </c>
      <c r="F8" s="44">
        <v>22</v>
      </c>
      <c r="G8" s="44">
        <v>31</v>
      </c>
      <c r="H8" s="45">
        <v>9</v>
      </c>
      <c r="I8" s="45">
        <v>27</v>
      </c>
      <c r="J8" s="45">
        <v>36</v>
      </c>
    </row>
    <row r="9" spans="1:10" ht="12.75">
      <c r="A9" s="42" t="s">
        <v>73</v>
      </c>
      <c r="B9" s="43">
        <v>16</v>
      </c>
      <c r="C9" s="43">
        <v>9</v>
      </c>
      <c r="D9" s="43">
        <v>25</v>
      </c>
      <c r="E9" s="44">
        <v>23</v>
      </c>
      <c r="F9" s="44">
        <v>44</v>
      </c>
      <c r="G9" s="44">
        <v>67</v>
      </c>
      <c r="H9" s="45">
        <v>39</v>
      </c>
      <c r="I9" s="45">
        <v>53</v>
      </c>
      <c r="J9" s="45">
        <v>92</v>
      </c>
    </row>
    <row r="10" spans="1:10" ht="12.75">
      <c r="A10" s="42" t="s">
        <v>74</v>
      </c>
      <c r="B10" s="43">
        <v>8</v>
      </c>
      <c r="C10" s="43">
        <v>8</v>
      </c>
      <c r="D10" s="43">
        <v>16</v>
      </c>
      <c r="E10" s="44">
        <v>18</v>
      </c>
      <c r="F10" s="44">
        <v>11</v>
      </c>
      <c r="G10" s="44">
        <v>29</v>
      </c>
      <c r="H10" s="45">
        <v>26</v>
      </c>
      <c r="I10" s="45">
        <v>19</v>
      </c>
      <c r="J10" s="45">
        <v>45</v>
      </c>
    </row>
    <row r="11" spans="1:10" ht="12.75">
      <c r="A11" s="42" t="s">
        <v>75</v>
      </c>
      <c r="B11" s="43">
        <v>14</v>
      </c>
      <c r="C11" s="43">
        <v>15</v>
      </c>
      <c r="D11" s="43">
        <v>29</v>
      </c>
      <c r="E11" s="44">
        <v>38</v>
      </c>
      <c r="F11" s="44">
        <v>47</v>
      </c>
      <c r="G11" s="44">
        <v>85</v>
      </c>
      <c r="H11" s="45">
        <v>52</v>
      </c>
      <c r="I11" s="45">
        <v>62</v>
      </c>
      <c r="J11" s="45">
        <v>114</v>
      </c>
    </row>
    <row r="12" spans="1:10" ht="12.75">
      <c r="A12" s="42" t="s">
        <v>76</v>
      </c>
      <c r="B12" s="43">
        <v>0</v>
      </c>
      <c r="C12" s="43">
        <v>0</v>
      </c>
      <c r="D12" s="43">
        <v>0</v>
      </c>
      <c r="E12" s="44">
        <v>6</v>
      </c>
      <c r="F12" s="44">
        <v>2</v>
      </c>
      <c r="G12" s="44">
        <v>8</v>
      </c>
      <c r="H12" s="45">
        <v>6</v>
      </c>
      <c r="I12" s="45">
        <v>2</v>
      </c>
      <c r="J12" s="45">
        <v>8</v>
      </c>
    </row>
    <row r="13" spans="1:10" ht="12.75">
      <c r="A13" s="42" t="s">
        <v>77</v>
      </c>
      <c r="B13" s="43">
        <v>0</v>
      </c>
      <c r="C13" s="43">
        <v>0</v>
      </c>
      <c r="D13" s="43">
        <v>0</v>
      </c>
      <c r="E13" s="44">
        <v>24</v>
      </c>
      <c r="F13" s="44">
        <v>46</v>
      </c>
      <c r="G13" s="44">
        <v>70</v>
      </c>
      <c r="H13" s="45">
        <v>24</v>
      </c>
      <c r="I13" s="45">
        <v>46</v>
      </c>
      <c r="J13" s="45">
        <v>70</v>
      </c>
    </row>
    <row r="14" spans="1:10" ht="12.75">
      <c r="A14" s="42" t="s">
        <v>78</v>
      </c>
      <c r="B14" s="43">
        <v>0</v>
      </c>
      <c r="C14" s="43">
        <v>0</v>
      </c>
      <c r="D14" s="43">
        <v>0</v>
      </c>
      <c r="E14" s="44">
        <v>1</v>
      </c>
      <c r="F14" s="44">
        <v>1</v>
      </c>
      <c r="G14" s="44">
        <v>2</v>
      </c>
      <c r="H14" s="45">
        <v>1</v>
      </c>
      <c r="I14" s="45">
        <v>1</v>
      </c>
      <c r="J14" s="45">
        <v>2</v>
      </c>
    </row>
    <row r="15" spans="1:10" ht="12.75">
      <c r="A15" s="42" t="s">
        <v>79</v>
      </c>
      <c r="B15" s="43">
        <v>0</v>
      </c>
      <c r="C15" s="43">
        <v>0</v>
      </c>
      <c r="D15" s="43">
        <v>0</v>
      </c>
      <c r="E15" s="44">
        <v>31</v>
      </c>
      <c r="F15" s="44">
        <v>14</v>
      </c>
      <c r="G15" s="44">
        <v>45</v>
      </c>
      <c r="H15" s="45">
        <v>31</v>
      </c>
      <c r="I15" s="45">
        <v>14</v>
      </c>
      <c r="J15" s="45">
        <v>45</v>
      </c>
    </row>
    <row r="16" spans="1:10" ht="12.75">
      <c r="A16" s="42" t="s">
        <v>80</v>
      </c>
      <c r="B16" s="43">
        <v>0</v>
      </c>
      <c r="C16" s="43">
        <v>0</v>
      </c>
      <c r="D16" s="43">
        <v>0</v>
      </c>
      <c r="E16" s="44">
        <v>2</v>
      </c>
      <c r="F16" s="44">
        <v>2</v>
      </c>
      <c r="G16" s="44">
        <v>4</v>
      </c>
      <c r="H16" s="45">
        <v>2</v>
      </c>
      <c r="I16" s="45">
        <v>2</v>
      </c>
      <c r="J16" s="45">
        <v>4</v>
      </c>
    </row>
    <row r="17" spans="1:10" ht="12.75">
      <c r="A17" s="42" t="s">
        <v>81</v>
      </c>
      <c r="B17" s="43">
        <v>0</v>
      </c>
      <c r="C17" s="43">
        <v>1</v>
      </c>
      <c r="D17" s="43">
        <v>1</v>
      </c>
      <c r="E17" s="44">
        <v>81</v>
      </c>
      <c r="F17" s="44">
        <v>78</v>
      </c>
      <c r="G17" s="44">
        <v>159</v>
      </c>
      <c r="H17" s="45">
        <v>81</v>
      </c>
      <c r="I17" s="45">
        <v>79</v>
      </c>
      <c r="J17" s="45">
        <v>160</v>
      </c>
    </row>
    <row r="18" spans="1:10" ht="12.75">
      <c r="A18" s="42" t="s">
        <v>82</v>
      </c>
      <c r="B18" s="43">
        <v>0</v>
      </c>
      <c r="C18" s="43">
        <v>0</v>
      </c>
      <c r="D18" s="43">
        <v>0</v>
      </c>
      <c r="E18" s="44">
        <v>0</v>
      </c>
      <c r="F18" s="44">
        <v>1</v>
      </c>
      <c r="G18" s="44">
        <v>1</v>
      </c>
      <c r="H18" s="45">
        <v>0</v>
      </c>
      <c r="I18" s="45">
        <v>1</v>
      </c>
      <c r="J18" s="45">
        <v>1</v>
      </c>
    </row>
    <row r="19" spans="1:10" ht="12.75">
      <c r="A19" s="42" t="s">
        <v>83</v>
      </c>
      <c r="B19" s="43">
        <v>0</v>
      </c>
      <c r="C19" s="43">
        <v>0</v>
      </c>
      <c r="D19" s="43">
        <v>0</v>
      </c>
      <c r="E19" s="44">
        <v>11</v>
      </c>
      <c r="F19" s="44">
        <v>45</v>
      </c>
      <c r="G19" s="44">
        <v>56</v>
      </c>
      <c r="H19" s="45">
        <v>11</v>
      </c>
      <c r="I19" s="45">
        <v>45</v>
      </c>
      <c r="J19" s="45">
        <v>56</v>
      </c>
    </row>
    <row r="20" spans="1:10" ht="12.75">
      <c r="A20" s="42" t="s">
        <v>84</v>
      </c>
      <c r="B20" s="43">
        <v>0</v>
      </c>
      <c r="C20" s="43">
        <v>1</v>
      </c>
      <c r="D20" s="43">
        <v>1</v>
      </c>
      <c r="E20" s="44">
        <v>6</v>
      </c>
      <c r="F20" s="44">
        <v>11</v>
      </c>
      <c r="G20" s="44">
        <v>17</v>
      </c>
      <c r="H20" s="45">
        <v>6</v>
      </c>
      <c r="I20" s="45">
        <v>12</v>
      </c>
      <c r="J20" s="45">
        <v>18</v>
      </c>
    </row>
    <row r="21" spans="1:10" ht="12.75">
      <c r="A21" s="42" t="s">
        <v>85</v>
      </c>
      <c r="B21" s="43">
        <v>0</v>
      </c>
      <c r="C21" s="43">
        <v>0</v>
      </c>
      <c r="D21" s="43">
        <v>0</v>
      </c>
      <c r="E21" s="44">
        <v>0</v>
      </c>
      <c r="F21" s="44">
        <v>2</v>
      </c>
      <c r="G21" s="44">
        <v>2</v>
      </c>
      <c r="H21" s="45">
        <v>0</v>
      </c>
      <c r="I21" s="45">
        <v>2</v>
      </c>
      <c r="J21" s="45">
        <v>2</v>
      </c>
    </row>
    <row r="22" spans="1:10" ht="12.75">
      <c r="A22" s="42" t="s">
        <v>86</v>
      </c>
      <c r="B22" s="43">
        <v>0</v>
      </c>
      <c r="C22" s="43">
        <v>0</v>
      </c>
      <c r="D22" s="43">
        <v>0</v>
      </c>
      <c r="E22" s="44">
        <v>2</v>
      </c>
      <c r="F22" s="44">
        <v>0</v>
      </c>
      <c r="G22" s="44">
        <v>2</v>
      </c>
      <c r="H22" s="45">
        <v>2</v>
      </c>
      <c r="I22" s="45">
        <v>0</v>
      </c>
      <c r="J22" s="45">
        <v>2</v>
      </c>
    </row>
    <row r="23" spans="1:10" ht="12.75">
      <c r="A23" s="46" t="s">
        <v>87</v>
      </c>
      <c r="B23" s="43">
        <v>0</v>
      </c>
      <c r="C23" s="43">
        <v>0</v>
      </c>
      <c r="D23" s="43">
        <v>0</v>
      </c>
      <c r="E23" s="44">
        <v>1</v>
      </c>
      <c r="F23" s="44">
        <v>1</v>
      </c>
      <c r="G23" s="44">
        <v>2</v>
      </c>
      <c r="H23" s="45">
        <v>1</v>
      </c>
      <c r="I23" s="45">
        <v>1</v>
      </c>
      <c r="J23" s="45">
        <v>2</v>
      </c>
    </row>
    <row r="24" spans="1:10" ht="12.75">
      <c r="A24" s="42" t="s">
        <v>88</v>
      </c>
      <c r="B24" s="43">
        <v>0</v>
      </c>
      <c r="C24" s="43">
        <v>0</v>
      </c>
      <c r="D24" s="43">
        <v>0</v>
      </c>
      <c r="E24" s="44">
        <v>1</v>
      </c>
      <c r="F24" s="44">
        <v>3</v>
      </c>
      <c r="G24" s="44">
        <v>4</v>
      </c>
      <c r="H24" s="45">
        <v>1</v>
      </c>
      <c r="I24" s="45">
        <v>3</v>
      </c>
      <c r="J24" s="45">
        <v>4</v>
      </c>
    </row>
    <row r="25" spans="1:10" ht="12.75">
      <c r="A25" s="46" t="s">
        <v>89</v>
      </c>
      <c r="B25" s="43">
        <v>0</v>
      </c>
      <c r="C25" s="43">
        <v>0</v>
      </c>
      <c r="D25" s="43">
        <v>0</v>
      </c>
      <c r="E25" s="44">
        <v>3</v>
      </c>
      <c r="F25" s="44">
        <v>7</v>
      </c>
      <c r="G25" s="44">
        <v>10</v>
      </c>
      <c r="H25" s="45">
        <v>3</v>
      </c>
      <c r="I25" s="45">
        <v>7</v>
      </c>
      <c r="J25" s="45">
        <v>10</v>
      </c>
    </row>
    <row r="26" spans="1:10" ht="12.75">
      <c r="A26" s="42" t="s">
        <v>90</v>
      </c>
      <c r="B26" s="43">
        <v>0</v>
      </c>
      <c r="C26" s="43">
        <v>0</v>
      </c>
      <c r="D26" s="43">
        <v>0</v>
      </c>
      <c r="E26" s="44">
        <v>1</v>
      </c>
      <c r="F26" s="44">
        <v>0</v>
      </c>
      <c r="G26" s="44">
        <v>1</v>
      </c>
      <c r="H26" s="45">
        <v>1</v>
      </c>
      <c r="I26" s="45">
        <v>0</v>
      </c>
      <c r="J26" s="45">
        <v>1</v>
      </c>
    </row>
    <row r="27" spans="1:10" ht="12.75">
      <c r="A27" s="46" t="s">
        <v>91</v>
      </c>
      <c r="B27" s="43">
        <v>0</v>
      </c>
      <c r="C27" s="43">
        <v>0</v>
      </c>
      <c r="D27" s="43">
        <v>0</v>
      </c>
      <c r="E27" s="44">
        <v>3</v>
      </c>
      <c r="F27" s="44">
        <v>7</v>
      </c>
      <c r="G27" s="44">
        <v>10</v>
      </c>
      <c r="H27" s="45">
        <v>3</v>
      </c>
      <c r="I27" s="45">
        <v>7</v>
      </c>
      <c r="J27" s="45">
        <v>10</v>
      </c>
    </row>
    <row r="28" spans="1:10" s="15" customFormat="1" ht="12.75">
      <c r="A28" s="49" t="s">
        <v>92</v>
      </c>
      <c r="B28" s="50">
        <f aca="true" t="shared" si="0" ref="B28:J28">SUM(B4:B27)</f>
        <v>107</v>
      </c>
      <c r="C28" s="50">
        <f t="shared" si="0"/>
        <v>119</v>
      </c>
      <c r="D28" s="50">
        <f t="shared" si="0"/>
        <v>226</v>
      </c>
      <c r="E28" s="51">
        <f t="shared" si="0"/>
        <v>372</v>
      </c>
      <c r="F28" s="51">
        <f t="shared" si="0"/>
        <v>501</v>
      </c>
      <c r="G28" s="51">
        <f t="shared" si="0"/>
        <v>873</v>
      </c>
      <c r="H28" s="52">
        <f t="shared" si="0"/>
        <v>479</v>
      </c>
      <c r="I28" s="52">
        <f t="shared" si="0"/>
        <v>620</v>
      </c>
      <c r="J28" s="52">
        <f t="shared" si="0"/>
        <v>1099</v>
      </c>
    </row>
    <row r="29" spans="1:10" s="15" customFormat="1" ht="12.75">
      <c r="A29" s="49"/>
      <c r="B29" s="72">
        <f>SUM(B28/D28)</f>
        <v>0.47345132743362833</v>
      </c>
      <c r="C29" s="72">
        <f>SUM(C28/D28)</f>
        <v>0.5265486725663717</v>
      </c>
      <c r="D29" s="50"/>
      <c r="E29" s="73">
        <f>SUM(E28/G28)</f>
        <v>0.4261168384879725</v>
      </c>
      <c r="F29" s="73">
        <f>SUM(F28/G28)</f>
        <v>0.5738831615120275</v>
      </c>
      <c r="G29" s="51"/>
      <c r="H29" s="74">
        <f>SUM(H28/J28)</f>
        <v>0.43585077343039125</v>
      </c>
      <c r="I29" s="74">
        <f>SUM(I28/J28)</f>
        <v>0.5641492265696088</v>
      </c>
      <c r="J29" s="52"/>
    </row>
    <row r="30" spans="1:10" s="15" customFormat="1" ht="12.75">
      <c r="A30" s="90"/>
      <c r="B30" s="91"/>
      <c r="C30" s="91"/>
      <c r="D30" s="92"/>
      <c r="E30" s="91"/>
      <c r="F30" s="91"/>
      <c r="G30" s="92"/>
      <c r="H30" s="91"/>
      <c r="I30" s="91"/>
      <c r="J30" s="92"/>
    </row>
    <row r="31" spans="1:10" s="15" customFormat="1" ht="12.75">
      <c r="A31" s="93" t="s">
        <v>93</v>
      </c>
      <c r="B31" s="72"/>
      <c r="C31" s="72"/>
      <c r="D31" s="50"/>
      <c r="E31" s="73"/>
      <c r="F31" s="73"/>
      <c r="G31" s="51"/>
      <c r="H31" s="74"/>
      <c r="I31" s="74"/>
      <c r="J31" s="52"/>
    </row>
    <row r="32" spans="1:10" ht="12.75">
      <c r="A32" s="42" t="s">
        <v>94</v>
      </c>
      <c r="B32" s="43">
        <v>32</v>
      </c>
      <c r="C32" s="43">
        <v>23</v>
      </c>
      <c r="D32" s="43">
        <v>55</v>
      </c>
      <c r="E32" s="44">
        <v>46</v>
      </c>
      <c r="F32" s="44">
        <v>17</v>
      </c>
      <c r="G32" s="44">
        <v>63</v>
      </c>
      <c r="H32" s="45">
        <v>78</v>
      </c>
      <c r="I32" s="45">
        <v>40</v>
      </c>
      <c r="J32" s="45">
        <v>118</v>
      </c>
    </row>
    <row r="33" spans="1:10" ht="12.75">
      <c r="A33" s="42" t="s">
        <v>95</v>
      </c>
      <c r="B33" s="43">
        <v>10</v>
      </c>
      <c r="C33" s="43">
        <v>8</v>
      </c>
      <c r="D33" s="43">
        <v>18</v>
      </c>
      <c r="E33" s="44">
        <v>15</v>
      </c>
      <c r="F33" s="44">
        <v>12</v>
      </c>
      <c r="G33" s="44">
        <v>27</v>
      </c>
      <c r="H33" s="45">
        <v>25</v>
      </c>
      <c r="I33" s="45">
        <v>20</v>
      </c>
      <c r="J33" s="45">
        <v>45</v>
      </c>
    </row>
    <row r="34" spans="1:10" ht="12.75">
      <c r="A34" s="42" t="s">
        <v>96</v>
      </c>
      <c r="B34" s="43">
        <v>0</v>
      </c>
      <c r="C34" s="43">
        <v>0</v>
      </c>
      <c r="D34" s="43">
        <v>0</v>
      </c>
      <c r="E34" s="44">
        <v>1</v>
      </c>
      <c r="F34" s="44">
        <v>1</v>
      </c>
      <c r="G34" s="44">
        <v>2</v>
      </c>
      <c r="H34" s="45">
        <v>1</v>
      </c>
      <c r="I34" s="45">
        <v>1</v>
      </c>
      <c r="J34" s="45">
        <v>2</v>
      </c>
    </row>
    <row r="35" spans="1:10" ht="12.75">
      <c r="A35" s="42" t="s">
        <v>97</v>
      </c>
      <c r="B35" s="43">
        <v>0</v>
      </c>
      <c r="C35" s="43">
        <v>0</v>
      </c>
      <c r="D35" s="43">
        <v>0</v>
      </c>
      <c r="E35" s="44">
        <v>25</v>
      </c>
      <c r="F35" s="44">
        <v>9</v>
      </c>
      <c r="G35" s="44">
        <v>34</v>
      </c>
      <c r="H35" s="45">
        <v>25</v>
      </c>
      <c r="I35" s="45">
        <v>9</v>
      </c>
      <c r="J35" s="45">
        <v>34</v>
      </c>
    </row>
    <row r="36" spans="1:10" ht="12.75">
      <c r="A36" s="42" t="s">
        <v>98</v>
      </c>
      <c r="B36" s="43">
        <v>0</v>
      </c>
      <c r="C36" s="43">
        <v>0</v>
      </c>
      <c r="D36" s="43">
        <v>0</v>
      </c>
      <c r="E36" s="44">
        <v>4</v>
      </c>
      <c r="F36" s="44">
        <v>6</v>
      </c>
      <c r="G36" s="44">
        <v>10</v>
      </c>
      <c r="H36" s="45">
        <v>4</v>
      </c>
      <c r="I36" s="45">
        <v>6</v>
      </c>
      <c r="J36" s="45">
        <v>10</v>
      </c>
    </row>
    <row r="37" spans="1:10" ht="12.75">
      <c r="A37" s="42" t="s">
        <v>99</v>
      </c>
      <c r="B37" s="43">
        <v>0</v>
      </c>
      <c r="C37" s="43">
        <v>0</v>
      </c>
      <c r="D37" s="43">
        <v>0</v>
      </c>
      <c r="E37" s="44">
        <v>1</v>
      </c>
      <c r="F37" s="44">
        <v>1</v>
      </c>
      <c r="G37" s="44">
        <v>2</v>
      </c>
      <c r="H37" s="45">
        <v>1</v>
      </c>
      <c r="I37" s="45">
        <v>1</v>
      </c>
      <c r="J37" s="45">
        <v>2</v>
      </c>
    </row>
    <row r="38" spans="1:10" ht="12.75">
      <c r="A38" s="42" t="s">
        <v>100</v>
      </c>
      <c r="B38" s="43">
        <v>0</v>
      </c>
      <c r="C38" s="43">
        <v>0</v>
      </c>
      <c r="D38" s="43">
        <v>0</v>
      </c>
      <c r="E38" s="44">
        <v>2</v>
      </c>
      <c r="F38" s="44">
        <v>2</v>
      </c>
      <c r="G38" s="44">
        <v>4</v>
      </c>
      <c r="H38" s="45">
        <v>2</v>
      </c>
      <c r="I38" s="45">
        <v>2</v>
      </c>
      <c r="J38" s="45">
        <v>4</v>
      </c>
    </row>
    <row r="39" spans="1:10" ht="12.75">
      <c r="A39" s="42" t="s">
        <v>101</v>
      </c>
      <c r="B39" s="43">
        <v>0</v>
      </c>
      <c r="C39" s="43">
        <v>0</v>
      </c>
      <c r="D39" s="43">
        <v>0</v>
      </c>
      <c r="E39" s="44">
        <v>3</v>
      </c>
      <c r="F39" s="44">
        <v>1</v>
      </c>
      <c r="G39" s="44">
        <v>4</v>
      </c>
      <c r="H39" s="45">
        <v>3</v>
      </c>
      <c r="I39" s="45">
        <v>1</v>
      </c>
      <c r="J39" s="45">
        <v>4</v>
      </c>
    </row>
    <row r="40" spans="1:10" s="15" customFormat="1" ht="12.75">
      <c r="A40" s="49" t="s">
        <v>92</v>
      </c>
      <c r="B40" s="50">
        <f aca="true" t="shared" si="1" ref="B40:J40">SUM(B32:B39)</f>
        <v>42</v>
      </c>
      <c r="C40" s="50">
        <f t="shared" si="1"/>
        <v>31</v>
      </c>
      <c r="D40" s="50">
        <f t="shared" si="1"/>
        <v>73</v>
      </c>
      <c r="E40" s="51">
        <f t="shared" si="1"/>
        <v>97</v>
      </c>
      <c r="F40" s="51">
        <f t="shared" si="1"/>
        <v>49</v>
      </c>
      <c r="G40" s="51">
        <f t="shared" si="1"/>
        <v>146</v>
      </c>
      <c r="H40" s="52">
        <f t="shared" si="1"/>
        <v>139</v>
      </c>
      <c r="I40" s="52">
        <f t="shared" si="1"/>
        <v>80</v>
      </c>
      <c r="J40" s="52">
        <f t="shared" si="1"/>
        <v>219</v>
      </c>
    </row>
    <row r="41" spans="1:10" s="15" customFormat="1" ht="12.75">
      <c r="A41" s="49"/>
      <c r="B41" s="72">
        <f>SUM(B40/D40)</f>
        <v>0.5753424657534246</v>
      </c>
      <c r="C41" s="72">
        <f>SUM(C40/D40)</f>
        <v>0.4246575342465753</v>
      </c>
      <c r="D41" s="50"/>
      <c r="E41" s="73">
        <f>SUM(E40/G40)</f>
        <v>0.6643835616438356</v>
      </c>
      <c r="F41" s="73">
        <f>SUM(F40/G40)</f>
        <v>0.3356164383561644</v>
      </c>
      <c r="G41" s="51"/>
      <c r="H41" s="74">
        <f>SUM(H40/J40)</f>
        <v>0.634703196347032</v>
      </c>
      <c r="I41" s="74">
        <f>SUM(I40/J40)</f>
        <v>0.365296803652968</v>
      </c>
      <c r="J41" s="52"/>
    </row>
    <row r="42" spans="1:10" ht="12.75">
      <c r="A42" s="47"/>
      <c r="B42" s="48"/>
      <c r="C42" s="48"/>
      <c r="D42" s="48"/>
      <c r="E42" s="48"/>
      <c r="F42" s="48"/>
      <c r="G42" s="48"/>
      <c r="H42" s="48"/>
      <c r="I42" s="48"/>
      <c r="J42" s="48"/>
    </row>
    <row r="43" spans="1:10" s="15" customFormat="1" ht="12.75">
      <c r="A43" s="49" t="s">
        <v>35</v>
      </c>
      <c r="B43" s="50">
        <v>149</v>
      </c>
      <c r="C43" s="50">
        <v>150</v>
      </c>
      <c r="D43" s="50">
        <v>299</v>
      </c>
      <c r="E43" s="51">
        <v>469</v>
      </c>
      <c r="F43" s="51">
        <v>550</v>
      </c>
      <c r="G43" s="51">
        <v>1019</v>
      </c>
      <c r="H43" s="52">
        <v>618</v>
      </c>
      <c r="I43" s="52">
        <v>700</v>
      </c>
      <c r="J43" s="52">
        <v>1318</v>
      </c>
    </row>
    <row r="44" spans="1:10" ht="12.75">
      <c r="A44" s="42"/>
      <c r="B44" s="72">
        <f>SUM(B43/D43)</f>
        <v>0.4983277591973244</v>
      </c>
      <c r="C44" s="94">
        <f>SUM(C43/D43)</f>
        <v>0.5016722408026756</v>
      </c>
      <c r="D44" s="95"/>
      <c r="E44" s="96">
        <f>SUM(E43/G43)</f>
        <v>0.4602551521099117</v>
      </c>
      <c r="F44" s="96">
        <f>SUM(F43/G43)</f>
        <v>0.5397448478900884</v>
      </c>
      <c r="G44" s="97"/>
      <c r="H44" s="98">
        <f>SUM(H43/J43)</f>
        <v>0.46889226100151743</v>
      </c>
      <c r="I44" s="98">
        <f>SUM(I43/J43)</f>
        <v>0.5311077389984825</v>
      </c>
      <c r="J44" s="99"/>
    </row>
    <row r="45" spans="1:10" ht="15">
      <c r="A45" s="100"/>
      <c r="B45" s="75"/>
      <c r="C45" s="75"/>
      <c r="D45" s="75"/>
      <c r="E45" s="76"/>
      <c r="F45" s="76"/>
      <c r="G45" s="76"/>
      <c r="H45" s="77"/>
      <c r="I45" s="77"/>
      <c r="J45" s="77"/>
    </row>
    <row r="47" ht="12.75">
      <c r="A47" s="60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67">
      <selection activeCell="A101" sqref="A101:IV101"/>
    </sheetView>
  </sheetViews>
  <sheetFormatPr defaultColWidth="9.140625" defaultRowHeight="12.75"/>
  <cols>
    <col min="1" max="1" width="40.421875" style="0" customWidth="1"/>
    <col min="2" max="10" width="6.7109375" style="0" customWidth="1"/>
  </cols>
  <sheetData>
    <row r="1" spans="2:10" ht="12.75">
      <c r="B1" s="101" t="s">
        <v>1</v>
      </c>
      <c r="C1" s="102"/>
      <c r="D1" s="103"/>
      <c r="E1" s="65" t="s">
        <v>2</v>
      </c>
      <c r="F1" s="64"/>
      <c r="G1" s="66"/>
      <c r="H1" s="68" t="s">
        <v>3</v>
      </c>
      <c r="I1" s="67"/>
      <c r="J1" s="69"/>
    </row>
    <row r="2" spans="1:10" ht="12.75">
      <c r="A2" s="89" t="s">
        <v>102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115" t="s">
        <v>103</v>
      </c>
      <c r="B3" s="116"/>
      <c r="C3" s="116"/>
      <c r="D3" s="116"/>
      <c r="E3" s="116"/>
      <c r="F3" s="116"/>
      <c r="G3" s="116"/>
      <c r="H3" s="116"/>
      <c r="I3" s="116"/>
      <c r="J3" s="117"/>
    </row>
    <row r="4" spans="1:10" ht="12.75">
      <c r="A4" s="42" t="s">
        <v>104</v>
      </c>
      <c r="B4" s="43">
        <v>2</v>
      </c>
      <c r="C4" s="43">
        <v>3</v>
      </c>
      <c r="D4" s="43">
        <v>5</v>
      </c>
      <c r="E4" s="44">
        <v>11</v>
      </c>
      <c r="F4" s="44">
        <v>30</v>
      </c>
      <c r="G4" s="44">
        <v>41</v>
      </c>
      <c r="H4" s="45">
        <v>13</v>
      </c>
      <c r="I4" s="45">
        <v>33</v>
      </c>
      <c r="J4" s="45">
        <v>46</v>
      </c>
    </row>
    <row r="5" spans="1:10" ht="12.75">
      <c r="A5" s="42" t="s">
        <v>105</v>
      </c>
      <c r="B5" s="43">
        <v>23</v>
      </c>
      <c r="C5" s="43">
        <v>39</v>
      </c>
      <c r="D5" s="43">
        <v>66</v>
      </c>
      <c r="E5" s="44">
        <v>0</v>
      </c>
      <c r="F5" s="44">
        <v>1</v>
      </c>
      <c r="G5" s="44">
        <v>1</v>
      </c>
      <c r="H5" s="45">
        <v>23</v>
      </c>
      <c r="I5" s="45">
        <v>40</v>
      </c>
      <c r="J5" s="45">
        <v>67</v>
      </c>
    </row>
    <row r="6" spans="1:10" ht="12.75">
      <c r="A6" s="49" t="s">
        <v>106</v>
      </c>
      <c r="B6" s="50">
        <v>25</v>
      </c>
      <c r="C6" s="50">
        <v>42</v>
      </c>
      <c r="D6" s="50">
        <v>71</v>
      </c>
      <c r="E6" s="51">
        <v>11</v>
      </c>
      <c r="F6" s="51">
        <v>31</v>
      </c>
      <c r="G6" s="51">
        <v>42</v>
      </c>
      <c r="H6" s="52">
        <v>36</v>
      </c>
      <c r="I6" s="52">
        <v>73</v>
      </c>
      <c r="J6" s="52">
        <v>113</v>
      </c>
    </row>
    <row r="7" spans="1:10" ht="12.75">
      <c r="A7" s="42"/>
      <c r="B7" s="72">
        <f>SUM(B6/D6)</f>
        <v>0.352112676056338</v>
      </c>
      <c r="C7" s="72">
        <f>SUM(C6/D6)</f>
        <v>0.5915492957746479</v>
      </c>
      <c r="D7" s="72"/>
      <c r="E7" s="73">
        <f>SUM(E6/G6)</f>
        <v>0.2619047619047619</v>
      </c>
      <c r="F7" s="73">
        <f>SUM(F6/G6)</f>
        <v>0.7380952380952381</v>
      </c>
      <c r="G7" s="73"/>
      <c r="H7" s="74">
        <f>SUM(H6/J6)</f>
        <v>0.3185840707964602</v>
      </c>
      <c r="I7" s="74">
        <f>SUM(I6/J6)</f>
        <v>0.6460176991150443</v>
      </c>
      <c r="J7" s="74"/>
    </row>
    <row r="8" spans="1:10" ht="12.75">
      <c r="A8" s="47"/>
      <c r="B8" s="48"/>
      <c r="C8" s="48"/>
      <c r="D8" s="48"/>
      <c r="E8" s="48"/>
      <c r="F8" s="48"/>
      <c r="G8" s="48"/>
      <c r="H8" s="48"/>
      <c r="I8" s="48"/>
      <c r="J8" s="48"/>
    </row>
    <row r="9" spans="1:10" ht="12.75">
      <c r="A9" s="118" t="s">
        <v>107</v>
      </c>
      <c r="B9" s="119"/>
      <c r="C9" s="119"/>
      <c r="D9" s="119"/>
      <c r="E9" s="119"/>
      <c r="F9" s="119"/>
      <c r="G9" s="119"/>
      <c r="H9" s="119"/>
      <c r="I9" s="119"/>
      <c r="J9" s="120"/>
    </row>
    <row r="10" spans="1:10" ht="12.75">
      <c r="A10" s="42" t="s">
        <v>108</v>
      </c>
      <c r="B10" s="43">
        <v>19</v>
      </c>
      <c r="C10" s="43">
        <v>39</v>
      </c>
      <c r="D10" s="43">
        <v>58</v>
      </c>
      <c r="E10" s="44">
        <v>29</v>
      </c>
      <c r="F10" s="44">
        <v>55</v>
      </c>
      <c r="G10" s="44">
        <v>84</v>
      </c>
      <c r="H10" s="45">
        <v>48</v>
      </c>
      <c r="I10" s="45">
        <v>94</v>
      </c>
      <c r="J10" s="45">
        <v>142</v>
      </c>
    </row>
    <row r="11" spans="1:10" ht="12.75">
      <c r="A11" s="42" t="s">
        <v>109</v>
      </c>
      <c r="B11" s="43">
        <v>0</v>
      </c>
      <c r="C11" s="43">
        <v>0</v>
      </c>
      <c r="D11" s="43">
        <v>0</v>
      </c>
      <c r="E11" s="44">
        <v>7</v>
      </c>
      <c r="F11" s="44">
        <v>15</v>
      </c>
      <c r="G11" s="44">
        <v>22</v>
      </c>
      <c r="H11" s="45">
        <v>7</v>
      </c>
      <c r="I11" s="45">
        <v>15</v>
      </c>
      <c r="J11" s="45">
        <v>22</v>
      </c>
    </row>
    <row r="12" spans="1:10" ht="12.75">
      <c r="A12" s="42" t="s">
        <v>110</v>
      </c>
      <c r="B12" s="43">
        <v>0</v>
      </c>
      <c r="C12" s="43">
        <v>0</v>
      </c>
      <c r="D12" s="43">
        <v>0</v>
      </c>
      <c r="E12" s="44">
        <v>0</v>
      </c>
      <c r="F12" s="44">
        <v>1</v>
      </c>
      <c r="G12" s="44">
        <v>1</v>
      </c>
      <c r="H12" s="45">
        <v>0</v>
      </c>
      <c r="I12" s="45">
        <v>1</v>
      </c>
      <c r="J12" s="45">
        <v>1</v>
      </c>
    </row>
    <row r="13" spans="1:10" ht="12.75">
      <c r="A13" s="42" t="s">
        <v>111</v>
      </c>
      <c r="B13" s="43">
        <v>2</v>
      </c>
      <c r="C13" s="43">
        <v>1</v>
      </c>
      <c r="D13" s="43">
        <v>3</v>
      </c>
      <c r="E13" s="44">
        <v>3</v>
      </c>
      <c r="F13" s="44">
        <v>6</v>
      </c>
      <c r="G13" s="44">
        <v>9</v>
      </c>
      <c r="H13" s="45">
        <v>5</v>
      </c>
      <c r="I13" s="45">
        <v>7</v>
      </c>
      <c r="J13" s="45">
        <v>12</v>
      </c>
    </row>
    <row r="14" spans="1:10" ht="12.75">
      <c r="A14" s="42" t="s">
        <v>112</v>
      </c>
      <c r="B14" s="43">
        <v>0</v>
      </c>
      <c r="C14" s="43">
        <v>0</v>
      </c>
      <c r="D14" s="43">
        <v>0</v>
      </c>
      <c r="E14" s="44">
        <v>4</v>
      </c>
      <c r="F14" s="44">
        <v>17</v>
      </c>
      <c r="G14" s="44">
        <v>21</v>
      </c>
      <c r="H14" s="45">
        <v>4</v>
      </c>
      <c r="I14" s="45">
        <v>17</v>
      </c>
      <c r="J14" s="45">
        <v>21</v>
      </c>
    </row>
    <row r="15" spans="1:10" ht="12.75">
      <c r="A15" s="42" t="s">
        <v>113</v>
      </c>
      <c r="B15" s="43">
        <v>0</v>
      </c>
      <c r="C15" s="43">
        <v>3</v>
      </c>
      <c r="D15" s="43">
        <v>3</v>
      </c>
      <c r="E15" s="44">
        <v>0</v>
      </c>
      <c r="F15" s="44">
        <v>17</v>
      </c>
      <c r="G15" s="44">
        <v>17</v>
      </c>
      <c r="H15" s="45">
        <v>0</v>
      </c>
      <c r="I15" s="45">
        <v>20</v>
      </c>
      <c r="J15" s="45">
        <v>20</v>
      </c>
    </row>
    <row r="16" spans="1:10" ht="12.75">
      <c r="A16" s="42" t="s">
        <v>114</v>
      </c>
      <c r="B16" s="43">
        <v>0</v>
      </c>
      <c r="C16" s="43">
        <v>0</v>
      </c>
      <c r="D16" s="43">
        <v>0</v>
      </c>
      <c r="E16" s="44">
        <v>0</v>
      </c>
      <c r="F16" s="44">
        <v>2</v>
      </c>
      <c r="G16" s="44">
        <v>2</v>
      </c>
      <c r="H16" s="45">
        <v>0</v>
      </c>
      <c r="I16" s="45">
        <v>2</v>
      </c>
      <c r="J16" s="45">
        <v>2</v>
      </c>
    </row>
    <row r="17" spans="1:10" ht="12.75">
      <c r="A17" s="49" t="s">
        <v>49</v>
      </c>
      <c r="B17" s="50">
        <v>21</v>
      </c>
      <c r="C17" s="50">
        <v>43</v>
      </c>
      <c r="D17" s="50">
        <v>64</v>
      </c>
      <c r="E17" s="51">
        <v>43</v>
      </c>
      <c r="F17" s="51">
        <v>113</v>
      </c>
      <c r="G17" s="51">
        <v>156</v>
      </c>
      <c r="H17" s="52">
        <v>64</v>
      </c>
      <c r="I17" s="52">
        <v>156</v>
      </c>
      <c r="J17" s="52">
        <v>220</v>
      </c>
    </row>
    <row r="18" spans="1:10" ht="12.75">
      <c r="A18" s="42"/>
      <c r="B18" s="72">
        <f>SUM(B17/D17)</f>
        <v>0.328125</v>
      </c>
      <c r="C18" s="72">
        <f>SUM(C17/D17)</f>
        <v>0.671875</v>
      </c>
      <c r="D18" s="72"/>
      <c r="E18" s="73">
        <f>SUM(E17/G17)</f>
        <v>0.27564102564102566</v>
      </c>
      <c r="F18" s="73">
        <f>SUM(F17/G17)</f>
        <v>0.7243589743589743</v>
      </c>
      <c r="G18" s="73"/>
      <c r="H18" s="74">
        <f>SUM(H17/J17)</f>
        <v>0.2909090909090909</v>
      </c>
      <c r="I18" s="74">
        <f>SUM(I17/J17)</f>
        <v>0.7090909090909091</v>
      </c>
      <c r="J18" s="74"/>
    </row>
    <row r="19" spans="1:10" ht="12.75">
      <c r="A19" s="47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>
      <c r="A20" s="115" t="s">
        <v>115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10" ht="12.75">
      <c r="A21" s="42" t="s">
        <v>116</v>
      </c>
      <c r="B21" s="43">
        <v>28</v>
      </c>
      <c r="C21" s="43">
        <v>66</v>
      </c>
      <c r="D21" s="43">
        <v>95</v>
      </c>
      <c r="E21" s="44">
        <v>38</v>
      </c>
      <c r="F21" s="44">
        <v>67</v>
      </c>
      <c r="G21" s="44">
        <v>105</v>
      </c>
      <c r="H21" s="45">
        <v>66</v>
      </c>
      <c r="I21" s="45">
        <v>133</v>
      </c>
      <c r="J21" s="45">
        <v>200</v>
      </c>
    </row>
    <row r="22" spans="1:10" ht="12.75">
      <c r="A22" s="42" t="s">
        <v>117</v>
      </c>
      <c r="B22" s="43">
        <v>0</v>
      </c>
      <c r="C22" s="43">
        <v>0</v>
      </c>
      <c r="D22" s="43">
        <v>0</v>
      </c>
      <c r="E22" s="44">
        <v>3</v>
      </c>
      <c r="F22" s="44">
        <v>7</v>
      </c>
      <c r="G22" s="44">
        <v>10</v>
      </c>
      <c r="H22" s="45">
        <v>3</v>
      </c>
      <c r="I22" s="45">
        <v>7</v>
      </c>
      <c r="J22" s="45">
        <v>10</v>
      </c>
    </row>
    <row r="23" spans="1:10" ht="12.75">
      <c r="A23" s="42" t="s">
        <v>118</v>
      </c>
      <c r="B23" s="43">
        <v>3</v>
      </c>
      <c r="C23" s="43">
        <v>6</v>
      </c>
      <c r="D23" s="43">
        <v>9</v>
      </c>
      <c r="E23" s="44">
        <v>3</v>
      </c>
      <c r="F23" s="44">
        <v>6</v>
      </c>
      <c r="G23" s="44">
        <v>9</v>
      </c>
      <c r="H23" s="45">
        <v>6</v>
      </c>
      <c r="I23" s="45">
        <v>12</v>
      </c>
      <c r="J23" s="45">
        <v>18</v>
      </c>
    </row>
    <row r="24" spans="1:10" ht="12.75">
      <c r="A24" s="42" t="s">
        <v>119</v>
      </c>
      <c r="B24" s="43">
        <v>0</v>
      </c>
      <c r="C24" s="43">
        <v>0</v>
      </c>
      <c r="D24" s="43">
        <v>0</v>
      </c>
      <c r="E24" s="44">
        <v>4</v>
      </c>
      <c r="F24" s="44">
        <v>7</v>
      </c>
      <c r="G24" s="44">
        <v>11</v>
      </c>
      <c r="H24" s="45">
        <v>4</v>
      </c>
      <c r="I24" s="45">
        <v>7</v>
      </c>
      <c r="J24" s="45">
        <v>11</v>
      </c>
    </row>
    <row r="25" spans="1:10" ht="12.75">
      <c r="A25" s="49" t="s">
        <v>49</v>
      </c>
      <c r="B25" s="50">
        <v>31</v>
      </c>
      <c r="C25" s="50">
        <v>72</v>
      </c>
      <c r="D25" s="50">
        <v>104</v>
      </c>
      <c r="E25" s="51">
        <v>48</v>
      </c>
      <c r="F25" s="51">
        <v>87</v>
      </c>
      <c r="G25" s="51">
        <v>135</v>
      </c>
      <c r="H25" s="52">
        <v>79</v>
      </c>
      <c r="I25" s="52">
        <v>159</v>
      </c>
      <c r="J25" s="52">
        <v>239</v>
      </c>
    </row>
    <row r="26" spans="1:10" ht="12.75">
      <c r="A26" s="42"/>
      <c r="B26" s="72">
        <f>SUM(B25/D25)</f>
        <v>0.2980769230769231</v>
      </c>
      <c r="C26" s="72">
        <f>SUM(C25/D25)</f>
        <v>0.6923076923076923</v>
      </c>
      <c r="D26" s="72"/>
      <c r="E26" s="73">
        <f>SUM(E25/G25)</f>
        <v>0.35555555555555557</v>
      </c>
      <c r="F26" s="73">
        <f>SUM(F25/G25)</f>
        <v>0.6444444444444445</v>
      </c>
      <c r="G26" s="73"/>
      <c r="H26" s="74">
        <f>SUM(H25/J25)</f>
        <v>0.3305439330543933</v>
      </c>
      <c r="I26" s="74">
        <f>SUM(I25/J25)</f>
        <v>0.6652719665271967</v>
      </c>
      <c r="J26" s="74"/>
    </row>
    <row r="27" spans="1:10" ht="12.7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2.75">
      <c r="A28" s="118" t="s">
        <v>120</v>
      </c>
      <c r="B28" s="119"/>
      <c r="C28" s="119"/>
      <c r="D28" s="119"/>
      <c r="E28" s="119"/>
      <c r="F28" s="119"/>
      <c r="G28" s="119"/>
      <c r="H28" s="119"/>
      <c r="I28" s="119"/>
      <c r="J28" s="120"/>
    </row>
    <row r="29" spans="1:10" ht="12.75">
      <c r="A29" s="42" t="s">
        <v>121</v>
      </c>
      <c r="B29" s="43">
        <v>1</v>
      </c>
      <c r="C29" s="43">
        <v>7</v>
      </c>
      <c r="D29" s="43">
        <v>8</v>
      </c>
      <c r="E29" s="44">
        <v>1</v>
      </c>
      <c r="F29" s="44">
        <v>3</v>
      </c>
      <c r="G29" s="44">
        <v>4</v>
      </c>
      <c r="H29" s="45">
        <v>2</v>
      </c>
      <c r="I29" s="45">
        <v>10</v>
      </c>
      <c r="J29" s="45">
        <v>12</v>
      </c>
    </row>
    <row r="30" spans="1:10" ht="12.75">
      <c r="A30" s="42" t="s">
        <v>122</v>
      </c>
      <c r="B30" s="43">
        <v>0</v>
      </c>
      <c r="C30" s="43">
        <v>1</v>
      </c>
      <c r="D30" s="43">
        <v>1</v>
      </c>
      <c r="E30" s="44">
        <v>0</v>
      </c>
      <c r="F30" s="44">
        <v>1</v>
      </c>
      <c r="G30" s="44">
        <v>1</v>
      </c>
      <c r="H30" s="45">
        <v>0</v>
      </c>
      <c r="I30" s="45">
        <v>2</v>
      </c>
      <c r="J30" s="45">
        <v>2</v>
      </c>
    </row>
    <row r="31" spans="1:10" ht="12.75">
      <c r="A31" s="42" t="s">
        <v>123</v>
      </c>
      <c r="B31" s="43">
        <v>0</v>
      </c>
      <c r="C31" s="43">
        <v>0</v>
      </c>
      <c r="D31" s="43">
        <v>0</v>
      </c>
      <c r="E31" s="44">
        <v>1</v>
      </c>
      <c r="F31" s="44">
        <v>4</v>
      </c>
      <c r="G31" s="44">
        <v>5</v>
      </c>
      <c r="H31" s="45">
        <v>1</v>
      </c>
      <c r="I31" s="45">
        <v>4</v>
      </c>
      <c r="J31" s="45">
        <v>5</v>
      </c>
    </row>
    <row r="32" spans="1:10" ht="12.75">
      <c r="A32" s="42" t="s">
        <v>124</v>
      </c>
      <c r="B32" s="43">
        <v>1</v>
      </c>
      <c r="C32" s="43">
        <v>4</v>
      </c>
      <c r="D32" s="43">
        <v>5</v>
      </c>
      <c r="E32" s="44">
        <v>0</v>
      </c>
      <c r="F32" s="44">
        <v>3</v>
      </c>
      <c r="G32" s="44">
        <v>3</v>
      </c>
      <c r="H32" s="45">
        <v>1</v>
      </c>
      <c r="I32" s="45">
        <v>7</v>
      </c>
      <c r="J32" s="45">
        <v>8</v>
      </c>
    </row>
    <row r="33" spans="1:10" ht="12.75">
      <c r="A33" s="42" t="s">
        <v>125</v>
      </c>
      <c r="B33" s="43">
        <v>3</v>
      </c>
      <c r="C33" s="43">
        <v>15</v>
      </c>
      <c r="D33" s="43">
        <v>18</v>
      </c>
      <c r="E33" s="44">
        <v>3</v>
      </c>
      <c r="F33" s="44">
        <v>22</v>
      </c>
      <c r="G33" s="44">
        <v>25</v>
      </c>
      <c r="H33" s="45">
        <v>6</v>
      </c>
      <c r="I33" s="45">
        <v>37</v>
      </c>
      <c r="J33" s="45">
        <v>43</v>
      </c>
    </row>
    <row r="34" spans="1:10" ht="12.75">
      <c r="A34" s="42" t="s">
        <v>126</v>
      </c>
      <c r="B34" s="43">
        <v>2</v>
      </c>
      <c r="C34" s="43">
        <v>23</v>
      </c>
      <c r="D34" s="43">
        <v>25</v>
      </c>
      <c r="E34" s="44">
        <v>7</v>
      </c>
      <c r="F34" s="44">
        <v>28</v>
      </c>
      <c r="G34" s="44">
        <v>35</v>
      </c>
      <c r="H34" s="45">
        <v>9</v>
      </c>
      <c r="I34" s="45">
        <v>51</v>
      </c>
      <c r="J34" s="45">
        <v>60</v>
      </c>
    </row>
    <row r="35" spans="1:10" ht="12.75">
      <c r="A35" s="42" t="s">
        <v>127</v>
      </c>
      <c r="B35" s="43">
        <v>1</v>
      </c>
      <c r="C35" s="43">
        <v>0</v>
      </c>
      <c r="D35" s="43">
        <v>1</v>
      </c>
      <c r="E35" s="44">
        <v>0</v>
      </c>
      <c r="F35" s="44">
        <v>0</v>
      </c>
      <c r="G35" s="44">
        <v>0</v>
      </c>
      <c r="H35" s="45">
        <v>1</v>
      </c>
      <c r="I35" s="45">
        <v>0</v>
      </c>
      <c r="J35" s="45">
        <v>1</v>
      </c>
    </row>
    <row r="36" spans="1:10" ht="12.75">
      <c r="A36" s="42" t="s">
        <v>128</v>
      </c>
      <c r="B36" s="43">
        <v>3</v>
      </c>
      <c r="C36" s="43">
        <v>1</v>
      </c>
      <c r="D36" s="43">
        <v>4</v>
      </c>
      <c r="E36" s="44">
        <v>4</v>
      </c>
      <c r="F36" s="44">
        <v>3</v>
      </c>
      <c r="G36" s="44">
        <v>7</v>
      </c>
      <c r="H36" s="45">
        <v>7</v>
      </c>
      <c r="I36" s="45">
        <v>4</v>
      </c>
      <c r="J36" s="45">
        <v>11</v>
      </c>
    </row>
    <row r="37" spans="1:10" ht="12.75">
      <c r="A37" s="42" t="s">
        <v>129</v>
      </c>
      <c r="B37" s="43">
        <v>0</v>
      </c>
      <c r="C37" s="43">
        <v>0</v>
      </c>
      <c r="D37" s="43">
        <v>0</v>
      </c>
      <c r="E37" s="44">
        <v>1</v>
      </c>
      <c r="F37" s="44">
        <v>2</v>
      </c>
      <c r="G37" s="44">
        <v>3</v>
      </c>
      <c r="H37" s="45">
        <v>1</v>
      </c>
      <c r="I37" s="45">
        <v>2</v>
      </c>
      <c r="J37" s="45">
        <v>3</v>
      </c>
    </row>
    <row r="38" spans="1:10" ht="12.75">
      <c r="A38" s="42" t="s">
        <v>130</v>
      </c>
      <c r="B38" s="43">
        <v>6</v>
      </c>
      <c r="C38" s="43">
        <v>27</v>
      </c>
      <c r="D38" s="43">
        <v>33</v>
      </c>
      <c r="E38" s="44">
        <v>7</v>
      </c>
      <c r="F38" s="44">
        <v>38</v>
      </c>
      <c r="G38" s="44">
        <v>45</v>
      </c>
      <c r="H38" s="45">
        <v>13</v>
      </c>
      <c r="I38" s="45">
        <v>65</v>
      </c>
      <c r="J38" s="45">
        <v>78</v>
      </c>
    </row>
    <row r="39" spans="1:10" ht="12.75">
      <c r="A39" s="49" t="s">
        <v>49</v>
      </c>
      <c r="B39" s="50">
        <v>17</v>
      </c>
      <c r="C39" s="50">
        <v>78</v>
      </c>
      <c r="D39" s="50">
        <v>95</v>
      </c>
      <c r="E39" s="51">
        <v>24</v>
      </c>
      <c r="F39" s="51">
        <v>104</v>
      </c>
      <c r="G39" s="51">
        <v>128</v>
      </c>
      <c r="H39" s="52">
        <v>41</v>
      </c>
      <c r="I39" s="52">
        <v>182</v>
      </c>
      <c r="J39" s="52">
        <v>223</v>
      </c>
    </row>
    <row r="40" spans="1:10" ht="12.75">
      <c r="A40" s="42"/>
      <c r="B40" s="72">
        <f>SUM(B39/D39)</f>
        <v>0.17894736842105263</v>
      </c>
      <c r="C40" s="72">
        <f>SUM(C39/D39)</f>
        <v>0.8210526315789474</v>
      </c>
      <c r="D40" s="72"/>
      <c r="E40" s="73">
        <f>SUM(E39/G39)</f>
        <v>0.1875</v>
      </c>
      <c r="F40" s="73">
        <f>SUM(F39/G39)</f>
        <v>0.8125</v>
      </c>
      <c r="G40" s="73"/>
      <c r="H40" s="74">
        <f>SUM(H39/J39)</f>
        <v>0.18385650224215247</v>
      </c>
      <c r="I40" s="74">
        <f>SUM(I39/J39)</f>
        <v>0.8161434977578476</v>
      </c>
      <c r="J40" s="74"/>
    </row>
    <row r="41" spans="1:10" ht="12.75">
      <c r="A41" s="47"/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12.75">
      <c r="A42" s="115" t="s">
        <v>131</v>
      </c>
      <c r="B42" s="116"/>
      <c r="C42" s="116"/>
      <c r="D42" s="116"/>
      <c r="E42" s="116"/>
      <c r="F42" s="116"/>
      <c r="G42" s="116"/>
      <c r="H42" s="116"/>
      <c r="I42" s="116"/>
      <c r="J42" s="117"/>
    </row>
    <row r="43" spans="1:10" ht="12.75">
      <c r="A43" s="42" t="s">
        <v>132</v>
      </c>
      <c r="B43" s="43">
        <v>47</v>
      </c>
      <c r="C43" s="43">
        <v>22</v>
      </c>
      <c r="D43" s="43">
        <v>69</v>
      </c>
      <c r="E43" s="44">
        <v>54</v>
      </c>
      <c r="F43" s="44">
        <v>38</v>
      </c>
      <c r="G43" s="44">
        <v>92</v>
      </c>
      <c r="H43" s="45">
        <v>101</v>
      </c>
      <c r="I43" s="45">
        <v>60</v>
      </c>
      <c r="J43" s="45">
        <v>161</v>
      </c>
    </row>
    <row r="44" spans="1:10" ht="12.75">
      <c r="A44" s="42" t="s">
        <v>133</v>
      </c>
      <c r="B44" s="43">
        <v>0</v>
      </c>
      <c r="C44" s="43">
        <v>0</v>
      </c>
      <c r="D44" s="43">
        <v>0</v>
      </c>
      <c r="E44" s="44">
        <v>7</v>
      </c>
      <c r="F44" s="44">
        <v>3</v>
      </c>
      <c r="G44" s="44">
        <v>10</v>
      </c>
      <c r="H44" s="45">
        <v>7</v>
      </c>
      <c r="I44" s="45">
        <v>3</v>
      </c>
      <c r="J44" s="45">
        <v>10</v>
      </c>
    </row>
    <row r="45" spans="1:10" ht="12.75">
      <c r="A45" s="42" t="s">
        <v>134</v>
      </c>
      <c r="B45" s="43">
        <v>0</v>
      </c>
      <c r="C45" s="43">
        <v>0</v>
      </c>
      <c r="D45" s="43">
        <v>0</v>
      </c>
      <c r="E45" s="44">
        <v>1</v>
      </c>
      <c r="F45" s="44">
        <v>0</v>
      </c>
      <c r="G45" s="44">
        <v>1</v>
      </c>
      <c r="H45" s="45">
        <v>1</v>
      </c>
      <c r="I45" s="45">
        <v>0</v>
      </c>
      <c r="J45" s="45">
        <v>1</v>
      </c>
    </row>
    <row r="46" spans="1:10" ht="12.75">
      <c r="A46" s="42" t="s">
        <v>135</v>
      </c>
      <c r="B46" s="43">
        <v>0</v>
      </c>
      <c r="C46" s="43">
        <v>0</v>
      </c>
      <c r="D46" s="43">
        <v>0</v>
      </c>
      <c r="E46" s="44">
        <v>0</v>
      </c>
      <c r="F46" s="44">
        <v>8</v>
      </c>
      <c r="G46" s="44">
        <v>8</v>
      </c>
      <c r="H46" s="45">
        <v>0</v>
      </c>
      <c r="I46" s="45">
        <v>8</v>
      </c>
      <c r="J46" s="45">
        <v>8</v>
      </c>
    </row>
    <row r="47" spans="1:10" ht="12.75">
      <c r="A47" s="49" t="s">
        <v>49</v>
      </c>
      <c r="B47" s="50">
        <v>47</v>
      </c>
      <c r="C47" s="50">
        <v>22</v>
      </c>
      <c r="D47" s="50">
        <v>69</v>
      </c>
      <c r="E47" s="51">
        <v>62</v>
      </c>
      <c r="F47" s="51">
        <v>49</v>
      </c>
      <c r="G47" s="51">
        <v>111</v>
      </c>
      <c r="H47" s="52">
        <v>109</v>
      </c>
      <c r="I47" s="52">
        <v>71</v>
      </c>
      <c r="J47" s="52">
        <v>180</v>
      </c>
    </row>
    <row r="48" spans="1:10" ht="12.75">
      <c r="A48" s="42"/>
      <c r="B48" s="72">
        <f>SUM(B47/D47)</f>
        <v>0.6811594202898551</v>
      </c>
      <c r="C48" s="72">
        <f>SUM(C47/D47)</f>
        <v>0.3188405797101449</v>
      </c>
      <c r="D48" s="72"/>
      <c r="E48" s="73">
        <f>SUM(E47/G47)</f>
        <v>0.5585585585585585</v>
      </c>
      <c r="F48" s="73">
        <f>SUM(F47/G47)</f>
        <v>0.44144144144144143</v>
      </c>
      <c r="G48" s="73"/>
      <c r="H48" s="74">
        <f>SUM(H47/J47)</f>
        <v>0.6055555555555555</v>
      </c>
      <c r="I48" s="74">
        <f>SUM(I47/J47)</f>
        <v>0.39444444444444443</v>
      </c>
      <c r="J48" s="74"/>
    </row>
    <row r="49" spans="1:10" ht="12.75">
      <c r="A49" s="47"/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2.75">
      <c r="A50" s="115" t="s">
        <v>136</v>
      </c>
      <c r="B50" s="116"/>
      <c r="C50" s="116"/>
      <c r="D50" s="116"/>
      <c r="E50" s="116"/>
      <c r="F50" s="116"/>
      <c r="G50" s="116"/>
      <c r="H50" s="116"/>
      <c r="I50" s="116"/>
      <c r="J50" s="117"/>
    </row>
    <row r="51" spans="1:10" ht="12.75">
      <c r="A51" s="42" t="s">
        <v>137</v>
      </c>
      <c r="B51" s="43">
        <v>1</v>
      </c>
      <c r="C51" s="43">
        <v>11</v>
      </c>
      <c r="D51" s="43">
        <f aca="true" t="shared" si="0" ref="D51:D64">SUM(B51:C51)</f>
        <v>12</v>
      </c>
      <c r="E51" s="44">
        <v>3</v>
      </c>
      <c r="F51" s="44">
        <v>16</v>
      </c>
      <c r="G51" s="44">
        <f aca="true" t="shared" si="1" ref="G51:G64">SUM(E51:F51)</f>
        <v>19</v>
      </c>
      <c r="H51" s="45">
        <v>4</v>
      </c>
      <c r="I51" s="45">
        <v>27</v>
      </c>
      <c r="J51" s="45">
        <f aca="true" t="shared" si="2" ref="J51:J64">SUM(H51:I51)</f>
        <v>31</v>
      </c>
    </row>
    <row r="52" spans="1:10" ht="12.75">
      <c r="A52" s="42" t="s">
        <v>138</v>
      </c>
      <c r="B52" s="43">
        <v>20</v>
      </c>
      <c r="C52" s="43">
        <v>56</v>
      </c>
      <c r="D52" s="43">
        <f t="shared" si="0"/>
        <v>76</v>
      </c>
      <c r="E52" s="44">
        <v>28</v>
      </c>
      <c r="F52" s="44">
        <v>95</v>
      </c>
      <c r="G52" s="44">
        <f t="shared" si="1"/>
        <v>123</v>
      </c>
      <c r="H52" s="45">
        <v>48</v>
      </c>
      <c r="I52" s="45">
        <v>151</v>
      </c>
      <c r="J52" s="45">
        <f t="shared" si="2"/>
        <v>199</v>
      </c>
    </row>
    <row r="53" spans="1:10" ht="12.75">
      <c r="A53" s="42" t="s">
        <v>139</v>
      </c>
      <c r="B53" s="43">
        <v>0</v>
      </c>
      <c r="C53" s="43">
        <v>0</v>
      </c>
      <c r="D53" s="43">
        <f t="shared" si="0"/>
        <v>0</v>
      </c>
      <c r="E53" s="44">
        <v>0</v>
      </c>
      <c r="F53" s="44">
        <v>7</v>
      </c>
      <c r="G53" s="44">
        <f t="shared" si="1"/>
        <v>7</v>
      </c>
      <c r="H53" s="45">
        <v>0</v>
      </c>
      <c r="I53" s="45">
        <v>7</v>
      </c>
      <c r="J53" s="45">
        <f t="shared" si="2"/>
        <v>7</v>
      </c>
    </row>
    <row r="54" spans="1:10" ht="12.75">
      <c r="A54" s="42" t="s">
        <v>140</v>
      </c>
      <c r="B54" s="43">
        <v>0</v>
      </c>
      <c r="C54" s="43">
        <v>0</v>
      </c>
      <c r="D54" s="43">
        <f t="shared" si="0"/>
        <v>0</v>
      </c>
      <c r="E54" s="44">
        <v>5</v>
      </c>
      <c r="F54" s="44">
        <v>11</v>
      </c>
      <c r="G54" s="44">
        <f t="shared" si="1"/>
        <v>16</v>
      </c>
      <c r="H54" s="45">
        <v>5</v>
      </c>
      <c r="I54" s="45">
        <v>11</v>
      </c>
      <c r="J54" s="45">
        <f t="shared" si="2"/>
        <v>16</v>
      </c>
    </row>
    <row r="55" spans="1:10" ht="12.75">
      <c r="A55" s="42" t="s">
        <v>141</v>
      </c>
      <c r="B55" s="43">
        <v>0</v>
      </c>
      <c r="C55" s="43">
        <v>0</v>
      </c>
      <c r="D55" s="43">
        <f t="shared" si="0"/>
        <v>0</v>
      </c>
      <c r="E55" s="44">
        <v>2</v>
      </c>
      <c r="F55" s="44">
        <v>4</v>
      </c>
      <c r="G55" s="44">
        <f t="shared" si="1"/>
        <v>6</v>
      </c>
      <c r="H55" s="45">
        <v>2</v>
      </c>
      <c r="I55" s="45">
        <v>4</v>
      </c>
      <c r="J55" s="45">
        <f t="shared" si="2"/>
        <v>6</v>
      </c>
    </row>
    <row r="56" spans="1:10" ht="12.75">
      <c r="A56" s="42" t="s">
        <v>142</v>
      </c>
      <c r="B56" s="43">
        <v>0</v>
      </c>
      <c r="C56" s="43">
        <v>0</v>
      </c>
      <c r="D56" s="43">
        <f t="shared" si="0"/>
        <v>0</v>
      </c>
      <c r="E56" s="44">
        <v>1</v>
      </c>
      <c r="F56" s="44">
        <v>12</v>
      </c>
      <c r="G56" s="44">
        <f t="shared" si="1"/>
        <v>13</v>
      </c>
      <c r="H56" s="45">
        <v>1</v>
      </c>
      <c r="I56" s="45">
        <v>12</v>
      </c>
      <c r="J56" s="45">
        <f t="shared" si="2"/>
        <v>13</v>
      </c>
    </row>
    <row r="57" spans="1:10" ht="12.75">
      <c r="A57" s="42" t="s">
        <v>143</v>
      </c>
      <c r="B57" s="43">
        <v>0</v>
      </c>
      <c r="C57" s="43">
        <v>0</v>
      </c>
      <c r="D57" s="43">
        <f t="shared" si="0"/>
        <v>0</v>
      </c>
      <c r="E57" s="44">
        <v>1</v>
      </c>
      <c r="F57" s="44">
        <v>1</v>
      </c>
      <c r="G57" s="44">
        <f t="shared" si="1"/>
        <v>2</v>
      </c>
      <c r="H57" s="45">
        <v>1</v>
      </c>
      <c r="I57" s="45">
        <v>1</v>
      </c>
      <c r="J57" s="45">
        <f t="shared" si="2"/>
        <v>2</v>
      </c>
    </row>
    <row r="58" spans="1:10" ht="12.75">
      <c r="A58" s="42" t="s">
        <v>144</v>
      </c>
      <c r="B58" s="43">
        <v>0</v>
      </c>
      <c r="C58" s="43">
        <v>0</v>
      </c>
      <c r="D58" s="43">
        <f t="shared" si="0"/>
        <v>0</v>
      </c>
      <c r="E58" s="44">
        <v>1</v>
      </c>
      <c r="F58" s="44">
        <v>1</v>
      </c>
      <c r="G58" s="44">
        <f t="shared" si="1"/>
        <v>2</v>
      </c>
      <c r="H58" s="45">
        <v>1</v>
      </c>
      <c r="I58" s="45">
        <v>1</v>
      </c>
      <c r="J58" s="45">
        <f t="shared" si="2"/>
        <v>2</v>
      </c>
    </row>
    <row r="59" spans="1:10" ht="12.75">
      <c r="A59" s="42" t="s">
        <v>145</v>
      </c>
      <c r="B59" s="43">
        <v>0</v>
      </c>
      <c r="C59" s="43">
        <v>0</v>
      </c>
      <c r="D59" s="43">
        <f t="shared" si="0"/>
        <v>0</v>
      </c>
      <c r="E59" s="44">
        <v>7</v>
      </c>
      <c r="F59" s="44">
        <v>5</v>
      </c>
      <c r="G59" s="44">
        <f t="shared" si="1"/>
        <v>12</v>
      </c>
      <c r="H59" s="45">
        <v>7</v>
      </c>
      <c r="I59" s="45">
        <v>5</v>
      </c>
      <c r="J59" s="45">
        <f t="shared" si="2"/>
        <v>12</v>
      </c>
    </row>
    <row r="60" spans="1:10" ht="12.75">
      <c r="A60" s="42" t="s">
        <v>146</v>
      </c>
      <c r="B60" s="43">
        <v>0</v>
      </c>
      <c r="C60" s="43">
        <v>0</v>
      </c>
      <c r="D60" s="43">
        <f t="shared" si="0"/>
        <v>0</v>
      </c>
      <c r="E60" s="44">
        <v>0</v>
      </c>
      <c r="F60" s="44">
        <v>1</v>
      </c>
      <c r="G60" s="44">
        <f t="shared" si="1"/>
        <v>1</v>
      </c>
      <c r="H60" s="45">
        <v>0</v>
      </c>
      <c r="I60" s="45">
        <v>1</v>
      </c>
      <c r="J60" s="45">
        <f t="shared" si="2"/>
        <v>1</v>
      </c>
    </row>
    <row r="61" spans="1:10" ht="12.75">
      <c r="A61" s="42" t="s">
        <v>147</v>
      </c>
      <c r="B61" s="43">
        <v>0</v>
      </c>
      <c r="C61" s="43">
        <v>0</v>
      </c>
      <c r="D61" s="43">
        <f t="shared" si="0"/>
        <v>0</v>
      </c>
      <c r="E61" s="44">
        <v>1</v>
      </c>
      <c r="F61" s="44">
        <v>0</v>
      </c>
      <c r="G61" s="44">
        <f t="shared" si="1"/>
        <v>1</v>
      </c>
      <c r="H61" s="45">
        <v>1</v>
      </c>
      <c r="I61" s="45">
        <v>0</v>
      </c>
      <c r="J61" s="45">
        <f t="shared" si="2"/>
        <v>1</v>
      </c>
    </row>
    <row r="62" spans="1:10" ht="12.75">
      <c r="A62" s="42" t="s">
        <v>148</v>
      </c>
      <c r="B62" s="43">
        <v>0</v>
      </c>
      <c r="C62" s="43">
        <v>0</v>
      </c>
      <c r="D62" s="43">
        <f t="shared" si="0"/>
        <v>0</v>
      </c>
      <c r="E62" s="44">
        <v>0</v>
      </c>
      <c r="F62" s="44">
        <v>1</v>
      </c>
      <c r="G62" s="44">
        <f t="shared" si="1"/>
        <v>1</v>
      </c>
      <c r="H62" s="45">
        <v>0</v>
      </c>
      <c r="I62" s="45">
        <v>1</v>
      </c>
      <c r="J62" s="45">
        <f t="shared" si="2"/>
        <v>1</v>
      </c>
    </row>
    <row r="63" spans="1:13" ht="12.75">
      <c r="A63" s="42" t="s">
        <v>149</v>
      </c>
      <c r="B63" s="43">
        <v>26</v>
      </c>
      <c r="C63" s="43">
        <v>59</v>
      </c>
      <c r="D63" s="43">
        <f t="shared" si="0"/>
        <v>85</v>
      </c>
      <c r="E63" s="44">
        <v>20</v>
      </c>
      <c r="F63" s="44">
        <v>52</v>
      </c>
      <c r="G63" s="44">
        <f t="shared" si="1"/>
        <v>72</v>
      </c>
      <c r="H63" s="45">
        <v>46</v>
      </c>
      <c r="I63" s="45">
        <v>111</v>
      </c>
      <c r="J63" s="45">
        <f t="shared" si="2"/>
        <v>157</v>
      </c>
      <c r="L63" s="104"/>
      <c r="M63" s="104"/>
    </row>
    <row r="64" spans="1:10" ht="12.75">
      <c r="A64" s="49" t="s">
        <v>49</v>
      </c>
      <c r="B64" s="50">
        <f>SUM(B51:B63)</f>
        <v>47</v>
      </c>
      <c r="C64" s="50">
        <f>SUM(C51:C63)</f>
        <v>126</v>
      </c>
      <c r="D64" s="50">
        <f t="shared" si="0"/>
        <v>173</v>
      </c>
      <c r="E64" s="51">
        <f>SUM(E51:E63)</f>
        <v>69</v>
      </c>
      <c r="F64" s="51">
        <f>SUM(F51:F63)</f>
        <v>206</v>
      </c>
      <c r="G64" s="51">
        <f t="shared" si="1"/>
        <v>275</v>
      </c>
      <c r="H64" s="52">
        <f>SUM(H51:H62)</f>
        <v>70</v>
      </c>
      <c r="I64" s="52">
        <f>SUM(I51:I62)</f>
        <v>221</v>
      </c>
      <c r="J64" s="52">
        <f t="shared" si="2"/>
        <v>291</v>
      </c>
    </row>
    <row r="65" spans="1:10" ht="12.75">
      <c r="A65" s="42"/>
      <c r="B65" s="72">
        <f>SUM(B64/D64)</f>
        <v>0.27167630057803466</v>
      </c>
      <c r="C65" s="72">
        <f>SUM(C64/D64)</f>
        <v>0.7283236994219653</v>
      </c>
      <c r="D65" s="72"/>
      <c r="E65" s="73">
        <f>SUM(E64/G64)</f>
        <v>0.2509090909090909</v>
      </c>
      <c r="F65" s="73">
        <f>SUM(F64/G64)</f>
        <v>0.7490909090909091</v>
      </c>
      <c r="G65" s="73"/>
      <c r="H65" s="74">
        <f>SUM(H64/J64)</f>
        <v>0.24054982817869416</v>
      </c>
      <c r="I65" s="74">
        <f>SUM(I64/J64)</f>
        <v>0.7594501718213058</v>
      </c>
      <c r="J65" s="74"/>
    </row>
    <row r="66" spans="1:10" ht="12.75">
      <c r="A66" s="47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2.75">
      <c r="A67" s="115" t="s">
        <v>150</v>
      </c>
      <c r="B67" s="116"/>
      <c r="C67" s="116"/>
      <c r="D67" s="116"/>
      <c r="E67" s="116"/>
      <c r="F67" s="116"/>
      <c r="G67" s="116"/>
      <c r="H67" s="116"/>
      <c r="I67" s="116"/>
      <c r="J67" s="117"/>
    </row>
    <row r="68" spans="1:10" ht="12.75">
      <c r="A68" s="42" t="s">
        <v>151</v>
      </c>
      <c r="B68" s="43">
        <v>1</v>
      </c>
      <c r="C68" s="43">
        <v>0</v>
      </c>
      <c r="D68" s="43">
        <v>1</v>
      </c>
      <c r="E68" s="44">
        <v>3</v>
      </c>
      <c r="F68" s="44">
        <v>1</v>
      </c>
      <c r="G68" s="44">
        <v>4</v>
      </c>
      <c r="H68" s="45">
        <v>4</v>
      </c>
      <c r="I68" s="45">
        <v>1</v>
      </c>
      <c r="J68" s="45">
        <v>5</v>
      </c>
    </row>
    <row r="69" spans="1:10" ht="12.75">
      <c r="A69" s="42" t="s">
        <v>152</v>
      </c>
      <c r="B69" s="43">
        <v>1</v>
      </c>
      <c r="C69" s="43">
        <v>0</v>
      </c>
      <c r="D69" s="43">
        <v>1</v>
      </c>
      <c r="E69" s="44">
        <v>1</v>
      </c>
      <c r="F69" s="44">
        <v>0</v>
      </c>
      <c r="G69" s="44">
        <v>1</v>
      </c>
      <c r="H69" s="45">
        <v>2</v>
      </c>
      <c r="I69" s="45">
        <v>0</v>
      </c>
      <c r="J69" s="45">
        <v>2</v>
      </c>
    </row>
    <row r="70" spans="1:10" ht="12.75">
      <c r="A70" s="42" t="s">
        <v>153</v>
      </c>
      <c r="B70" s="43">
        <v>1</v>
      </c>
      <c r="C70" s="43">
        <v>0</v>
      </c>
      <c r="D70" s="43">
        <v>1</v>
      </c>
      <c r="E70" s="44">
        <v>0</v>
      </c>
      <c r="F70" s="44">
        <v>0</v>
      </c>
      <c r="G70" s="44">
        <v>0</v>
      </c>
      <c r="H70" s="45">
        <v>1</v>
      </c>
      <c r="I70" s="45">
        <v>0</v>
      </c>
      <c r="J70" s="45">
        <v>1</v>
      </c>
    </row>
    <row r="71" spans="1:10" ht="12.75">
      <c r="A71" s="42" t="s">
        <v>154</v>
      </c>
      <c r="B71" s="43">
        <v>0</v>
      </c>
      <c r="C71" s="43">
        <v>0</v>
      </c>
      <c r="D71" s="43">
        <v>0</v>
      </c>
      <c r="E71" s="44">
        <v>3</v>
      </c>
      <c r="F71" s="44">
        <v>0</v>
      </c>
      <c r="G71" s="44">
        <v>3</v>
      </c>
      <c r="H71" s="45">
        <v>3</v>
      </c>
      <c r="I71" s="45">
        <v>0</v>
      </c>
      <c r="J71" s="45">
        <v>3</v>
      </c>
    </row>
    <row r="72" spans="1:10" ht="12.75">
      <c r="A72" s="42" t="s">
        <v>155</v>
      </c>
      <c r="B72" s="43">
        <v>0</v>
      </c>
      <c r="C72" s="43">
        <v>0</v>
      </c>
      <c r="D72" s="43">
        <v>0</v>
      </c>
      <c r="E72" s="44">
        <v>4</v>
      </c>
      <c r="F72" s="44">
        <v>0</v>
      </c>
      <c r="G72" s="44">
        <v>4</v>
      </c>
      <c r="H72" s="45">
        <v>4</v>
      </c>
      <c r="I72" s="45">
        <v>0</v>
      </c>
      <c r="J72" s="45">
        <v>4</v>
      </c>
    </row>
    <row r="73" spans="1:10" ht="12.75">
      <c r="A73" s="42" t="s">
        <v>156</v>
      </c>
      <c r="B73" s="43">
        <v>50</v>
      </c>
      <c r="C73" s="43">
        <v>29</v>
      </c>
      <c r="D73" s="43">
        <v>79</v>
      </c>
      <c r="E73" s="44">
        <v>66</v>
      </c>
      <c r="F73" s="44">
        <v>40</v>
      </c>
      <c r="G73" s="44">
        <v>106</v>
      </c>
      <c r="H73" s="45">
        <v>116</v>
      </c>
      <c r="I73" s="45">
        <v>69</v>
      </c>
      <c r="J73" s="45">
        <v>185</v>
      </c>
    </row>
    <row r="74" spans="1:10" ht="12.75">
      <c r="A74" s="42" t="s">
        <v>157</v>
      </c>
      <c r="B74" s="43">
        <v>0</v>
      </c>
      <c r="C74" s="43">
        <v>0</v>
      </c>
      <c r="D74" s="43">
        <v>0</v>
      </c>
      <c r="E74" s="44">
        <v>22</v>
      </c>
      <c r="F74" s="44">
        <v>27</v>
      </c>
      <c r="G74" s="44">
        <v>49</v>
      </c>
      <c r="H74" s="45">
        <v>22</v>
      </c>
      <c r="I74" s="45">
        <v>27</v>
      </c>
      <c r="J74" s="45">
        <v>49</v>
      </c>
    </row>
    <row r="75" spans="1:10" ht="12.75">
      <c r="A75" s="42" t="s">
        <v>158</v>
      </c>
      <c r="B75" s="43">
        <v>0</v>
      </c>
      <c r="C75" s="43">
        <v>0</v>
      </c>
      <c r="D75" s="43">
        <v>0</v>
      </c>
      <c r="E75" s="44">
        <v>2</v>
      </c>
      <c r="F75" s="44">
        <v>8</v>
      </c>
      <c r="G75" s="44">
        <v>10</v>
      </c>
      <c r="H75" s="45">
        <v>2</v>
      </c>
      <c r="I75" s="45">
        <v>8</v>
      </c>
      <c r="J75" s="45">
        <v>10</v>
      </c>
    </row>
    <row r="76" spans="1:10" ht="12.75">
      <c r="A76" s="42" t="s">
        <v>159</v>
      </c>
      <c r="B76" s="43">
        <v>8</v>
      </c>
      <c r="C76" s="43">
        <v>12</v>
      </c>
      <c r="D76" s="43">
        <v>20</v>
      </c>
      <c r="E76" s="44">
        <v>4</v>
      </c>
      <c r="F76" s="44">
        <v>10</v>
      </c>
      <c r="G76" s="44">
        <v>14</v>
      </c>
      <c r="H76" s="45">
        <v>12</v>
      </c>
      <c r="I76" s="45">
        <v>22</v>
      </c>
      <c r="J76" s="45">
        <v>34</v>
      </c>
    </row>
    <row r="77" spans="1:10" ht="12.75">
      <c r="A77" s="42" t="s">
        <v>160</v>
      </c>
      <c r="B77" s="43">
        <v>0</v>
      </c>
      <c r="C77" s="43">
        <v>0</v>
      </c>
      <c r="D77" s="43">
        <v>0</v>
      </c>
      <c r="E77" s="44">
        <v>4</v>
      </c>
      <c r="F77" s="44">
        <v>4</v>
      </c>
      <c r="G77" s="44">
        <v>8</v>
      </c>
      <c r="H77" s="45">
        <v>4</v>
      </c>
      <c r="I77" s="45">
        <v>4</v>
      </c>
      <c r="J77" s="45">
        <v>8</v>
      </c>
    </row>
    <row r="78" spans="1:10" ht="12.75">
      <c r="A78" s="42" t="s">
        <v>161</v>
      </c>
      <c r="B78" s="43">
        <v>1</v>
      </c>
      <c r="C78" s="43">
        <v>0</v>
      </c>
      <c r="D78" s="43">
        <v>1</v>
      </c>
      <c r="E78" s="44">
        <v>1</v>
      </c>
      <c r="F78" s="44">
        <v>0</v>
      </c>
      <c r="G78" s="44">
        <v>1</v>
      </c>
      <c r="H78" s="45">
        <v>2</v>
      </c>
      <c r="I78" s="45">
        <v>0</v>
      </c>
      <c r="J78" s="45">
        <v>2</v>
      </c>
    </row>
    <row r="79" spans="1:10" ht="12.75">
      <c r="A79" s="42" t="s">
        <v>162</v>
      </c>
      <c r="B79" s="43">
        <v>0</v>
      </c>
      <c r="C79" s="43">
        <v>0</v>
      </c>
      <c r="D79" s="43">
        <v>0</v>
      </c>
      <c r="E79" s="44">
        <v>0</v>
      </c>
      <c r="F79" s="44">
        <v>1</v>
      </c>
      <c r="G79" s="44">
        <v>1</v>
      </c>
      <c r="H79" s="45">
        <v>0</v>
      </c>
      <c r="I79" s="45">
        <v>1</v>
      </c>
      <c r="J79" s="45">
        <v>1</v>
      </c>
    </row>
    <row r="80" spans="1:10" ht="12.75">
      <c r="A80" s="42" t="s">
        <v>163</v>
      </c>
      <c r="B80" s="43">
        <v>0</v>
      </c>
      <c r="C80" s="43">
        <v>0</v>
      </c>
      <c r="D80" s="43">
        <v>0</v>
      </c>
      <c r="E80" s="44">
        <v>2</v>
      </c>
      <c r="F80" s="44">
        <v>0</v>
      </c>
      <c r="G80" s="44">
        <v>2</v>
      </c>
      <c r="H80" s="45">
        <v>2</v>
      </c>
      <c r="I80" s="45">
        <v>0</v>
      </c>
      <c r="J80" s="45">
        <v>2</v>
      </c>
    </row>
    <row r="81" spans="1:10" ht="12.75">
      <c r="A81" s="49" t="s">
        <v>49</v>
      </c>
      <c r="B81" s="50">
        <v>62</v>
      </c>
      <c r="C81" s="50">
        <v>41</v>
      </c>
      <c r="D81" s="50">
        <v>103</v>
      </c>
      <c r="E81" s="51">
        <v>112</v>
      </c>
      <c r="F81" s="51">
        <v>91</v>
      </c>
      <c r="G81" s="51">
        <v>203</v>
      </c>
      <c r="H81" s="52">
        <v>174</v>
      </c>
      <c r="I81" s="52">
        <v>132</v>
      </c>
      <c r="J81" s="52">
        <v>306</v>
      </c>
    </row>
    <row r="82" spans="1:10" ht="12.75">
      <c r="A82" s="42"/>
      <c r="B82" s="72">
        <f>SUM(B81/D81)</f>
        <v>0.6019417475728155</v>
      </c>
      <c r="C82" s="72">
        <f>SUM(C81/D81)</f>
        <v>0.39805825242718446</v>
      </c>
      <c r="D82" s="72"/>
      <c r="E82" s="73">
        <f>SUM(E81/G81)</f>
        <v>0.5517241379310345</v>
      </c>
      <c r="F82" s="73">
        <f>SUM(F81/G81)</f>
        <v>0.4482758620689655</v>
      </c>
      <c r="G82" s="73"/>
      <c r="H82" s="74">
        <f>SUM(H81/J81)</f>
        <v>0.5686274509803921</v>
      </c>
      <c r="I82" s="74">
        <f>SUM(I81/J81)</f>
        <v>0.43137254901960786</v>
      </c>
      <c r="J82" s="74"/>
    </row>
    <row r="83" spans="1:10" ht="12.75">
      <c r="A83" s="47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2.75">
      <c r="A84" s="118" t="s">
        <v>164</v>
      </c>
      <c r="B84" s="119"/>
      <c r="C84" s="119"/>
      <c r="D84" s="119"/>
      <c r="E84" s="119"/>
      <c r="F84" s="119"/>
      <c r="G84" s="119"/>
      <c r="H84" s="119"/>
      <c r="I84" s="119"/>
      <c r="J84" s="120"/>
    </row>
    <row r="85" spans="1:10" ht="12.75">
      <c r="A85" s="42" t="s">
        <v>165</v>
      </c>
      <c r="B85" s="43">
        <v>0</v>
      </c>
      <c r="C85" s="43">
        <v>2</v>
      </c>
      <c r="D85" s="43">
        <v>2</v>
      </c>
      <c r="E85" s="44">
        <v>0</v>
      </c>
      <c r="F85" s="44">
        <v>4</v>
      </c>
      <c r="G85" s="44">
        <v>4</v>
      </c>
      <c r="H85" s="45">
        <v>0</v>
      </c>
      <c r="I85" s="45">
        <v>6</v>
      </c>
      <c r="J85" s="45">
        <v>6</v>
      </c>
    </row>
    <row r="86" spans="1:10" ht="12.75">
      <c r="A86" s="42" t="s">
        <v>166</v>
      </c>
      <c r="B86" s="43">
        <v>0</v>
      </c>
      <c r="C86" s="43">
        <v>3</v>
      </c>
      <c r="D86" s="43">
        <v>3</v>
      </c>
      <c r="E86" s="44">
        <v>1</v>
      </c>
      <c r="F86" s="44">
        <v>5</v>
      </c>
      <c r="G86" s="44">
        <v>6</v>
      </c>
      <c r="H86" s="45">
        <v>1</v>
      </c>
      <c r="I86" s="45">
        <v>8</v>
      </c>
      <c r="J86" s="45">
        <v>9</v>
      </c>
    </row>
    <row r="87" spans="1:10" ht="12.75">
      <c r="A87" s="42" t="s">
        <v>167</v>
      </c>
      <c r="B87" s="43">
        <v>0</v>
      </c>
      <c r="C87" s="43">
        <v>19</v>
      </c>
      <c r="D87" s="43">
        <v>19</v>
      </c>
      <c r="E87" s="44">
        <v>4</v>
      </c>
      <c r="F87" s="44">
        <v>22</v>
      </c>
      <c r="G87" s="44">
        <v>26</v>
      </c>
      <c r="H87" s="45">
        <v>4</v>
      </c>
      <c r="I87" s="45">
        <v>41</v>
      </c>
      <c r="J87" s="45">
        <v>45</v>
      </c>
    </row>
    <row r="88" spans="1:10" ht="12.75">
      <c r="A88" s="42" t="s">
        <v>168</v>
      </c>
      <c r="B88" s="43">
        <v>0</v>
      </c>
      <c r="C88" s="43">
        <v>0</v>
      </c>
      <c r="D88" s="43">
        <v>0</v>
      </c>
      <c r="E88" s="44">
        <v>0</v>
      </c>
      <c r="F88" s="44">
        <v>2</v>
      </c>
      <c r="G88" s="44">
        <v>2</v>
      </c>
      <c r="H88" s="45">
        <v>0</v>
      </c>
      <c r="I88" s="45">
        <v>2</v>
      </c>
      <c r="J88" s="45">
        <v>2</v>
      </c>
    </row>
    <row r="89" spans="1:10" ht="12.75">
      <c r="A89" s="42" t="s">
        <v>169</v>
      </c>
      <c r="B89" s="43">
        <v>0</v>
      </c>
      <c r="C89" s="43">
        <v>4</v>
      </c>
      <c r="D89" s="43">
        <v>4</v>
      </c>
      <c r="E89" s="44">
        <v>4</v>
      </c>
      <c r="F89" s="44">
        <v>4</v>
      </c>
      <c r="G89" s="44">
        <v>8</v>
      </c>
      <c r="H89" s="45">
        <v>4</v>
      </c>
      <c r="I89" s="45">
        <v>8</v>
      </c>
      <c r="J89" s="45">
        <v>12</v>
      </c>
    </row>
    <row r="90" spans="1:10" ht="12.75">
      <c r="A90" s="42" t="s">
        <v>170</v>
      </c>
      <c r="B90" s="43">
        <v>0</v>
      </c>
      <c r="C90" s="43">
        <v>3</v>
      </c>
      <c r="D90" s="43">
        <v>3</v>
      </c>
      <c r="E90" s="44">
        <v>2</v>
      </c>
      <c r="F90" s="44">
        <v>5</v>
      </c>
      <c r="G90" s="44">
        <v>7</v>
      </c>
      <c r="H90" s="45">
        <v>2</v>
      </c>
      <c r="I90" s="45">
        <v>8</v>
      </c>
      <c r="J90" s="45">
        <v>10</v>
      </c>
    </row>
    <row r="91" spans="1:10" ht="12.75">
      <c r="A91" s="42" t="s">
        <v>171</v>
      </c>
      <c r="B91" s="43">
        <v>3</v>
      </c>
      <c r="C91" s="43">
        <v>18</v>
      </c>
      <c r="D91" s="43">
        <v>21</v>
      </c>
      <c r="E91" s="44">
        <v>5</v>
      </c>
      <c r="F91" s="44">
        <v>37</v>
      </c>
      <c r="G91" s="44">
        <v>42</v>
      </c>
      <c r="H91" s="45">
        <v>8</v>
      </c>
      <c r="I91" s="45">
        <v>55</v>
      </c>
      <c r="J91" s="45">
        <v>63</v>
      </c>
    </row>
    <row r="92" spans="1:10" ht="12.75">
      <c r="A92" s="42" t="s">
        <v>172</v>
      </c>
      <c r="B92" s="43">
        <v>0</v>
      </c>
      <c r="C92" s="43">
        <v>0</v>
      </c>
      <c r="D92" s="43">
        <v>0</v>
      </c>
      <c r="E92" s="44">
        <v>0</v>
      </c>
      <c r="F92" s="44">
        <v>3</v>
      </c>
      <c r="G92" s="44">
        <v>3</v>
      </c>
      <c r="H92" s="45">
        <v>0</v>
      </c>
      <c r="I92" s="45">
        <v>3</v>
      </c>
      <c r="J92" s="45">
        <v>3</v>
      </c>
    </row>
    <row r="93" spans="1:10" ht="12.75">
      <c r="A93" s="42" t="s">
        <v>173</v>
      </c>
      <c r="B93" s="43">
        <v>16</v>
      </c>
      <c r="C93" s="43">
        <v>17</v>
      </c>
      <c r="D93" s="43">
        <v>33</v>
      </c>
      <c r="E93" s="44">
        <v>0</v>
      </c>
      <c r="F93" s="44">
        <v>0</v>
      </c>
      <c r="G93" s="44">
        <v>0</v>
      </c>
      <c r="H93" s="45">
        <v>16</v>
      </c>
      <c r="I93" s="45">
        <v>17</v>
      </c>
      <c r="J93" s="45">
        <v>33</v>
      </c>
    </row>
    <row r="94" spans="1:10" ht="12.75">
      <c r="A94" s="42" t="s">
        <v>174</v>
      </c>
      <c r="B94" s="43">
        <v>0</v>
      </c>
      <c r="C94" s="43">
        <v>0</v>
      </c>
      <c r="D94" s="43">
        <v>0</v>
      </c>
      <c r="E94" s="44">
        <v>0</v>
      </c>
      <c r="F94" s="44">
        <v>3</v>
      </c>
      <c r="G94" s="44">
        <v>3</v>
      </c>
      <c r="H94" s="45">
        <v>0</v>
      </c>
      <c r="I94" s="45">
        <v>3</v>
      </c>
      <c r="J94" s="45">
        <v>3</v>
      </c>
    </row>
    <row r="95" spans="1:10" ht="12.75">
      <c r="A95" s="49" t="s">
        <v>49</v>
      </c>
      <c r="B95" s="50">
        <v>19</v>
      </c>
      <c r="C95" s="50">
        <v>66</v>
      </c>
      <c r="D95" s="50">
        <v>85</v>
      </c>
      <c r="E95" s="51">
        <v>16</v>
      </c>
      <c r="F95" s="51">
        <v>85</v>
      </c>
      <c r="G95" s="51">
        <v>101</v>
      </c>
      <c r="H95" s="52">
        <v>35</v>
      </c>
      <c r="I95" s="52">
        <v>151</v>
      </c>
      <c r="J95" s="52">
        <v>186</v>
      </c>
    </row>
    <row r="96" spans="1:10" ht="12.75">
      <c r="A96" s="42"/>
      <c r="B96" s="72">
        <f>SUM(B95/D95)</f>
        <v>0.2235294117647059</v>
      </c>
      <c r="C96" s="72">
        <f>SUM(C95/D95)</f>
        <v>0.7764705882352941</v>
      </c>
      <c r="D96" s="72"/>
      <c r="E96" s="73">
        <f>SUM(E95/G95)</f>
        <v>0.15841584158415842</v>
      </c>
      <c r="F96" s="73">
        <f>SUM(F95/G95)</f>
        <v>0.8415841584158416</v>
      </c>
      <c r="G96" s="73"/>
      <c r="H96" s="74">
        <f>SUM(H95/J95)</f>
        <v>0.1881720430107527</v>
      </c>
      <c r="I96" s="74">
        <f>SUM(I95/J95)</f>
        <v>0.8118279569892473</v>
      </c>
      <c r="J96" s="74"/>
    </row>
    <row r="97" spans="1:10" ht="15">
      <c r="A97" s="105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12.75">
      <c r="A98" s="107" t="s">
        <v>35</v>
      </c>
      <c r="B98" s="108">
        <v>269</v>
      </c>
      <c r="C98" s="108">
        <v>490</v>
      </c>
      <c r="D98" s="108">
        <v>769</v>
      </c>
      <c r="E98" s="109">
        <v>385</v>
      </c>
      <c r="F98" s="109">
        <v>766</v>
      </c>
      <c r="G98" s="109">
        <v>1151</v>
      </c>
      <c r="H98" s="110">
        <v>654</v>
      </c>
      <c r="I98" s="110">
        <v>1256</v>
      </c>
      <c r="J98" s="110">
        <v>1920</v>
      </c>
    </row>
    <row r="99" spans="1:10" ht="12.75">
      <c r="A99" s="111"/>
      <c r="B99" s="112">
        <f>SUM(B98/D98)</f>
        <v>0.34980494148244473</v>
      </c>
      <c r="C99" s="112">
        <f>SUM(C98/D98)</f>
        <v>0.6371911573472041</v>
      </c>
      <c r="D99" s="112"/>
      <c r="E99" s="113">
        <f>SUM(E98/G98)</f>
        <v>0.3344917463075586</v>
      </c>
      <c r="F99" s="113">
        <f>SUM(F98/G98)</f>
        <v>0.6655082536924414</v>
      </c>
      <c r="G99" s="113"/>
      <c r="H99" s="114">
        <f>SUM(H98/J98)</f>
        <v>0.340625</v>
      </c>
      <c r="I99" s="114">
        <f>SUM(I98/J98)</f>
        <v>0.6541666666666667</v>
      </c>
      <c r="J99" s="114"/>
    </row>
    <row r="101" ht="12.75">
      <c r="A101" s="60"/>
    </row>
  </sheetData>
  <sheetProtection/>
  <mergeCells count="11">
    <mergeCell ref="A28:J28"/>
    <mergeCell ref="A42:J42"/>
    <mergeCell ref="A50:J50"/>
    <mergeCell ref="A67:J67"/>
    <mergeCell ref="A84:J84"/>
    <mergeCell ref="B1:D1"/>
    <mergeCell ref="E1:G1"/>
    <mergeCell ref="H1:J1"/>
    <mergeCell ref="A3:J3"/>
    <mergeCell ref="A9:J9"/>
    <mergeCell ref="A20:J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25.140625" style="0" customWidth="1"/>
    <col min="2" max="10" width="6.7109375" style="0" customWidth="1"/>
  </cols>
  <sheetData>
    <row r="1" spans="2:10" ht="12.75">
      <c r="B1" s="101" t="s">
        <v>1</v>
      </c>
      <c r="C1" s="102"/>
      <c r="D1" s="103"/>
      <c r="E1" s="65" t="s">
        <v>2</v>
      </c>
      <c r="F1" s="64"/>
      <c r="G1" s="66"/>
      <c r="H1" s="68" t="s">
        <v>3</v>
      </c>
      <c r="I1" s="67"/>
      <c r="J1" s="69"/>
    </row>
    <row r="2" spans="1:10" ht="12.75">
      <c r="A2" s="89" t="s">
        <v>175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46" t="s">
        <v>176</v>
      </c>
      <c r="B3" s="43">
        <v>1</v>
      </c>
      <c r="C3" s="43">
        <v>0</v>
      </c>
      <c r="D3" s="43">
        <v>1</v>
      </c>
      <c r="E3" s="44">
        <v>0</v>
      </c>
      <c r="F3" s="44">
        <v>0</v>
      </c>
      <c r="G3" s="44">
        <v>0</v>
      </c>
      <c r="H3" s="45">
        <v>1</v>
      </c>
      <c r="I3" s="45">
        <v>0</v>
      </c>
      <c r="J3" s="45">
        <v>1</v>
      </c>
    </row>
    <row r="4" spans="1:10" ht="12.75">
      <c r="A4" s="46" t="s">
        <v>177</v>
      </c>
      <c r="B4" s="43">
        <v>19</v>
      </c>
      <c r="C4" s="43">
        <v>36</v>
      </c>
      <c r="D4" s="43">
        <v>55</v>
      </c>
      <c r="E4" s="44">
        <v>1</v>
      </c>
      <c r="F4" s="44">
        <v>5</v>
      </c>
      <c r="G4" s="44">
        <v>6</v>
      </c>
      <c r="H4" s="45">
        <v>20</v>
      </c>
      <c r="I4" s="45">
        <v>41</v>
      </c>
      <c r="J4" s="45">
        <v>61</v>
      </c>
    </row>
    <row r="5" spans="1:10" ht="12.75">
      <c r="A5" s="46" t="s">
        <v>178</v>
      </c>
      <c r="B5" s="43">
        <v>0</v>
      </c>
      <c r="C5" s="43">
        <v>0</v>
      </c>
      <c r="D5" s="43">
        <v>0</v>
      </c>
      <c r="E5" s="44">
        <v>4</v>
      </c>
      <c r="F5" s="44">
        <v>15</v>
      </c>
      <c r="G5" s="44">
        <v>19</v>
      </c>
      <c r="H5" s="45">
        <v>4</v>
      </c>
      <c r="I5" s="45">
        <v>15</v>
      </c>
      <c r="J5" s="45">
        <v>19</v>
      </c>
    </row>
    <row r="6" spans="1:10" ht="12.75">
      <c r="A6" s="46" t="s">
        <v>179</v>
      </c>
      <c r="B6" s="43">
        <v>0</v>
      </c>
      <c r="C6" s="43">
        <v>0</v>
      </c>
      <c r="D6" s="43">
        <v>0</v>
      </c>
      <c r="E6" s="44">
        <v>3</v>
      </c>
      <c r="F6" s="44">
        <v>8</v>
      </c>
      <c r="G6" s="44">
        <v>11</v>
      </c>
      <c r="H6" s="45">
        <v>3</v>
      </c>
      <c r="I6" s="45">
        <v>8</v>
      </c>
      <c r="J6" s="45">
        <v>11</v>
      </c>
    </row>
    <row r="7" spans="1:10" ht="12.75">
      <c r="A7" s="46" t="s">
        <v>180</v>
      </c>
      <c r="B7" s="43">
        <v>0</v>
      </c>
      <c r="C7" s="43">
        <v>0</v>
      </c>
      <c r="D7" s="43">
        <v>0</v>
      </c>
      <c r="E7" s="44">
        <v>3</v>
      </c>
      <c r="F7" s="44">
        <v>10</v>
      </c>
      <c r="G7" s="44">
        <v>13</v>
      </c>
      <c r="H7" s="45">
        <v>3</v>
      </c>
      <c r="I7" s="45">
        <v>10</v>
      </c>
      <c r="J7" s="45">
        <v>13</v>
      </c>
    </row>
    <row r="8" spans="1:10" ht="12.75">
      <c r="A8" s="46" t="s">
        <v>181</v>
      </c>
      <c r="B8" s="43">
        <v>0</v>
      </c>
      <c r="C8" s="43">
        <v>0</v>
      </c>
      <c r="D8" s="43">
        <v>0</v>
      </c>
      <c r="E8" s="44">
        <v>1</v>
      </c>
      <c r="F8" s="44">
        <v>3</v>
      </c>
      <c r="G8" s="44">
        <v>4</v>
      </c>
      <c r="H8" s="45">
        <v>1</v>
      </c>
      <c r="I8" s="45">
        <v>3</v>
      </c>
      <c r="J8" s="45">
        <v>4</v>
      </c>
    </row>
    <row r="9" spans="1:10" ht="12.75">
      <c r="A9" s="46" t="s">
        <v>182</v>
      </c>
      <c r="B9" s="43">
        <v>0</v>
      </c>
      <c r="C9" s="43">
        <v>0</v>
      </c>
      <c r="D9" s="43">
        <v>0</v>
      </c>
      <c r="E9" s="44">
        <v>2</v>
      </c>
      <c r="F9" s="44">
        <v>5</v>
      </c>
      <c r="G9" s="44">
        <v>7</v>
      </c>
      <c r="H9" s="45">
        <v>2</v>
      </c>
      <c r="I9" s="45">
        <v>5</v>
      </c>
      <c r="J9" s="45">
        <v>7</v>
      </c>
    </row>
    <row r="10" spans="1:10" ht="12.75">
      <c r="A10" s="46" t="s">
        <v>183</v>
      </c>
      <c r="B10" s="43">
        <v>0</v>
      </c>
      <c r="C10" s="43">
        <v>0</v>
      </c>
      <c r="D10" s="43">
        <v>0</v>
      </c>
      <c r="E10" s="44">
        <v>0</v>
      </c>
      <c r="F10" s="44">
        <v>1</v>
      </c>
      <c r="G10" s="44">
        <v>1</v>
      </c>
      <c r="H10" s="45">
        <v>0</v>
      </c>
      <c r="I10" s="45">
        <v>1</v>
      </c>
      <c r="J10" s="45">
        <v>1</v>
      </c>
    </row>
    <row r="11" spans="1:10" ht="12.75">
      <c r="A11" s="46" t="s">
        <v>184</v>
      </c>
      <c r="B11" s="43">
        <v>0</v>
      </c>
      <c r="C11" s="43">
        <v>0</v>
      </c>
      <c r="D11" s="43">
        <v>0</v>
      </c>
      <c r="E11" s="44">
        <v>1</v>
      </c>
      <c r="F11" s="44">
        <v>1</v>
      </c>
      <c r="G11" s="44">
        <v>2</v>
      </c>
      <c r="H11" s="45">
        <v>1</v>
      </c>
      <c r="I11" s="45">
        <v>1</v>
      </c>
      <c r="J11" s="45">
        <v>2</v>
      </c>
    </row>
    <row r="12" spans="1:10" ht="12.75">
      <c r="A12" s="47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121" t="s">
        <v>35</v>
      </c>
      <c r="B13" s="50">
        <v>20</v>
      </c>
      <c r="C13" s="50">
        <v>36</v>
      </c>
      <c r="D13" s="50">
        <v>56</v>
      </c>
      <c r="E13" s="51">
        <v>15</v>
      </c>
      <c r="F13" s="51">
        <v>48</v>
      </c>
      <c r="G13" s="51">
        <v>63</v>
      </c>
      <c r="H13" s="52">
        <v>35</v>
      </c>
      <c r="I13" s="52">
        <v>84</v>
      </c>
      <c r="J13" s="52">
        <v>119</v>
      </c>
    </row>
    <row r="14" spans="1:10" ht="12.75">
      <c r="A14" s="78"/>
      <c r="B14" s="84">
        <f>SUM(B13/D13)</f>
        <v>0.35714285714285715</v>
      </c>
      <c r="C14" s="84">
        <f>SUM(C13/D13)</f>
        <v>0.6428571428571429</v>
      </c>
      <c r="D14" s="4"/>
      <c r="E14" s="85">
        <f>SUM(E13/G13)</f>
        <v>0.23809523809523808</v>
      </c>
      <c r="F14" s="85">
        <f>SUM(F13/G13)</f>
        <v>0.7619047619047619</v>
      </c>
      <c r="G14" s="5"/>
      <c r="H14" s="86">
        <f>SUM(H13/J13)</f>
        <v>0.29411764705882354</v>
      </c>
      <c r="I14" s="86">
        <f>SUM(I13/J13)</f>
        <v>0.7058823529411765</v>
      </c>
      <c r="J14" s="6"/>
    </row>
    <row r="15" ht="12.75">
      <c r="A15" s="41"/>
    </row>
    <row r="16" spans="1:2" ht="12.75">
      <c r="A16" s="122"/>
      <c r="B16" s="122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26.57421875" style="0" customWidth="1"/>
    <col min="2" max="10" width="6.7109375" style="0" customWidth="1"/>
  </cols>
  <sheetData>
    <row r="1" spans="2:10" ht="12.75">
      <c r="B1" s="101" t="s">
        <v>1</v>
      </c>
      <c r="C1" s="102"/>
      <c r="D1" s="103"/>
      <c r="E1" s="65" t="s">
        <v>2</v>
      </c>
      <c r="F1" s="64"/>
      <c r="G1" s="66"/>
      <c r="H1" s="68" t="s">
        <v>3</v>
      </c>
      <c r="I1" s="67"/>
      <c r="J1" s="69"/>
    </row>
    <row r="2" spans="1:10" ht="12.75">
      <c r="A2" s="89" t="s">
        <v>185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42" t="s">
        <v>186</v>
      </c>
      <c r="B3" s="43">
        <v>0</v>
      </c>
      <c r="C3" s="43">
        <v>1</v>
      </c>
      <c r="D3" s="43">
        <v>1</v>
      </c>
      <c r="E3" s="44">
        <v>0</v>
      </c>
      <c r="F3" s="44">
        <v>0</v>
      </c>
      <c r="G3" s="44">
        <v>0</v>
      </c>
      <c r="H3" s="45">
        <v>0</v>
      </c>
      <c r="I3" s="45">
        <v>1</v>
      </c>
      <c r="J3" s="45">
        <v>1</v>
      </c>
    </row>
    <row r="4" spans="1:10" ht="12.75">
      <c r="A4" s="42" t="s">
        <v>187</v>
      </c>
      <c r="B4" s="43">
        <v>8</v>
      </c>
      <c r="C4" s="43">
        <v>10</v>
      </c>
      <c r="D4" s="43">
        <v>18</v>
      </c>
      <c r="E4" s="44">
        <v>0</v>
      </c>
      <c r="F4" s="44">
        <v>0</v>
      </c>
      <c r="G4" s="44">
        <v>0</v>
      </c>
      <c r="H4" s="45">
        <v>8</v>
      </c>
      <c r="I4" s="45">
        <v>10</v>
      </c>
      <c r="J4" s="45">
        <v>18</v>
      </c>
    </row>
    <row r="5" spans="1:10" ht="12.75">
      <c r="A5" s="42" t="s">
        <v>188</v>
      </c>
      <c r="B5" s="43">
        <v>0</v>
      </c>
      <c r="C5" s="43">
        <v>0</v>
      </c>
      <c r="D5" s="43">
        <v>0</v>
      </c>
      <c r="E5" s="44">
        <v>2</v>
      </c>
      <c r="F5" s="44">
        <v>5</v>
      </c>
      <c r="G5" s="44">
        <v>7</v>
      </c>
      <c r="H5" s="45">
        <v>2</v>
      </c>
      <c r="I5" s="45">
        <v>5</v>
      </c>
      <c r="J5" s="45">
        <v>7</v>
      </c>
    </row>
    <row r="6" spans="1:10" ht="12.75">
      <c r="A6" s="42" t="s">
        <v>189</v>
      </c>
      <c r="B6" s="43">
        <v>0</v>
      </c>
      <c r="C6" s="43">
        <v>0</v>
      </c>
      <c r="D6" s="43">
        <v>0</v>
      </c>
      <c r="E6" s="44">
        <v>3</v>
      </c>
      <c r="F6" s="44">
        <v>4</v>
      </c>
      <c r="G6" s="44">
        <v>7</v>
      </c>
      <c r="H6" s="45">
        <v>3</v>
      </c>
      <c r="I6" s="45">
        <v>4</v>
      </c>
      <c r="J6" s="45">
        <v>7</v>
      </c>
    </row>
    <row r="7" spans="1:10" ht="12.75">
      <c r="A7" s="42" t="s">
        <v>190</v>
      </c>
      <c r="B7" s="43">
        <v>0</v>
      </c>
      <c r="C7" s="43">
        <v>0</v>
      </c>
      <c r="D7" s="43">
        <v>0</v>
      </c>
      <c r="E7" s="44">
        <v>3</v>
      </c>
      <c r="F7" s="44">
        <v>2</v>
      </c>
      <c r="G7" s="44">
        <v>5</v>
      </c>
      <c r="H7" s="45">
        <v>3</v>
      </c>
      <c r="I7" s="45">
        <v>2</v>
      </c>
      <c r="J7" s="45">
        <v>5</v>
      </c>
    </row>
    <row r="8" spans="1:10" ht="12.75">
      <c r="A8" s="42" t="s">
        <v>191</v>
      </c>
      <c r="B8" s="43">
        <v>0</v>
      </c>
      <c r="C8" s="43">
        <v>0</v>
      </c>
      <c r="D8" s="43">
        <v>0</v>
      </c>
      <c r="E8" s="44">
        <v>3</v>
      </c>
      <c r="F8" s="44">
        <v>2</v>
      </c>
      <c r="G8" s="44">
        <v>5</v>
      </c>
      <c r="H8" s="45">
        <v>3</v>
      </c>
      <c r="I8" s="45">
        <v>2</v>
      </c>
      <c r="J8" s="45">
        <v>5</v>
      </c>
    </row>
    <row r="9" spans="1:10" ht="12.75">
      <c r="A9" s="42" t="s">
        <v>192</v>
      </c>
      <c r="B9" s="43">
        <v>0</v>
      </c>
      <c r="C9" s="43">
        <v>0</v>
      </c>
      <c r="D9" s="43">
        <v>0</v>
      </c>
      <c r="E9" s="44">
        <v>3</v>
      </c>
      <c r="F9" s="44">
        <v>2</v>
      </c>
      <c r="G9" s="44">
        <v>5</v>
      </c>
      <c r="H9" s="45">
        <v>3</v>
      </c>
      <c r="I9" s="45">
        <v>2</v>
      </c>
      <c r="J9" s="45">
        <v>5</v>
      </c>
    </row>
    <row r="10" spans="1:10" ht="12.75">
      <c r="A10" s="42" t="s">
        <v>193</v>
      </c>
      <c r="B10" s="43">
        <v>0</v>
      </c>
      <c r="C10" s="43">
        <v>0</v>
      </c>
      <c r="D10" s="43">
        <v>0</v>
      </c>
      <c r="E10" s="44">
        <v>1</v>
      </c>
      <c r="F10" s="44">
        <v>0</v>
      </c>
      <c r="G10" s="44">
        <v>1</v>
      </c>
      <c r="H10" s="45">
        <v>1</v>
      </c>
      <c r="I10" s="45">
        <v>0</v>
      </c>
      <c r="J10" s="45">
        <v>1</v>
      </c>
    </row>
    <row r="11" spans="1:10" ht="12.75">
      <c r="A11" s="42" t="s">
        <v>194</v>
      </c>
      <c r="B11" s="43">
        <v>0</v>
      </c>
      <c r="C11" s="43">
        <v>0</v>
      </c>
      <c r="D11" s="43">
        <v>0</v>
      </c>
      <c r="E11" s="44">
        <v>1</v>
      </c>
      <c r="F11" s="44">
        <v>1</v>
      </c>
      <c r="G11" s="44">
        <v>2</v>
      </c>
      <c r="H11" s="45">
        <v>1</v>
      </c>
      <c r="I11" s="45">
        <v>1</v>
      </c>
      <c r="J11" s="45">
        <v>2</v>
      </c>
    </row>
    <row r="12" spans="1:10" ht="12.75">
      <c r="A12" s="47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49" t="s">
        <v>35</v>
      </c>
      <c r="B13" s="50">
        <v>8</v>
      </c>
      <c r="C13" s="50">
        <v>11</v>
      </c>
      <c r="D13" s="50">
        <v>19</v>
      </c>
      <c r="E13" s="51">
        <v>16</v>
      </c>
      <c r="F13" s="51">
        <v>16</v>
      </c>
      <c r="G13" s="51">
        <v>32</v>
      </c>
      <c r="H13" s="52">
        <v>24</v>
      </c>
      <c r="I13" s="52">
        <v>27</v>
      </c>
      <c r="J13" s="52">
        <v>51</v>
      </c>
    </row>
    <row r="14" spans="1:10" ht="12.75">
      <c r="A14" s="123"/>
      <c r="B14" s="84">
        <f>SUM(B13/D13)</f>
        <v>0.42105263157894735</v>
      </c>
      <c r="C14" s="84">
        <f>SUM(C13/D13)</f>
        <v>0.5789473684210527</v>
      </c>
      <c r="D14" s="4"/>
      <c r="E14" s="85">
        <f>SUM(E13/G13)</f>
        <v>0.5</v>
      </c>
      <c r="F14" s="85">
        <f>SUM(F13/G13)</f>
        <v>0.5</v>
      </c>
      <c r="G14" s="5"/>
      <c r="H14" s="86">
        <f>SUM(H13/J13)</f>
        <v>0.47058823529411764</v>
      </c>
      <c r="I14" s="86">
        <f>SUM(I13/J13)</f>
        <v>0.5294117647058824</v>
      </c>
      <c r="J14" s="6"/>
    </row>
    <row r="16" ht="12.75">
      <c r="A16" s="60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8" sqref="A48:IV48"/>
    </sheetView>
  </sheetViews>
  <sheetFormatPr defaultColWidth="9.140625" defaultRowHeight="12.75"/>
  <cols>
    <col min="1" max="1" width="38.8515625" style="0" customWidth="1"/>
  </cols>
  <sheetData>
    <row r="1" spans="2:10" ht="12.75">
      <c r="B1" s="101" t="s">
        <v>1</v>
      </c>
      <c r="C1" s="102"/>
      <c r="D1" s="103"/>
      <c r="E1" s="65" t="s">
        <v>2</v>
      </c>
      <c r="F1" s="64"/>
      <c r="G1" s="66"/>
      <c r="H1" s="68" t="s">
        <v>3</v>
      </c>
      <c r="I1" s="67"/>
      <c r="J1" s="69"/>
    </row>
    <row r="2" spans="1:10" ht="12.75">
      <c r="A2" s="89" t="s">
        <v>195</v>
      </c>
      <c r="B2" s="38" t="s">
        <v>6</v>
      </c>
      <c r="C2" s="38" t="s">
        <v>7</v>
      </c>
      <c r="D2" s="38" t="s">
        <v>8</v>
      </c>
      <c r="E2" s="39" t="s">
        <v>6</v>
      </c>
      <c r="F2" s="39" t="s">
        <v>7</v>
      </c>
      <c r="G2" s="39" t="s">
        <v>8</v>
      </c>
      <c r="H2" s="40" t="s">
        <v>6</v>
      </c>
      <c r="I2" s="40" t="s">
        <v>7</v>
      </c>
      <c r="J2" s="40" t="s">
        <v>8</v>
      </c>
    </row>
    <row r="3" spans="1:10" ht="12.75">
      <c r="A3" s="46" t="s">
        <v>196</v>
      </c>
      <c r="B3" s="43">
        <v>12</v>
      </c>
      <c r="C3" s="43">
        <v>5</v>
      </c>
      <c r="D3" s="43">
        <v>17</v>
      </c>
      <c r="E3" s="44">
        <v>0</v>
      </c>
      <c r="F3" s="44">
        <v>1</v>
      </c>
      <c r="G3" s="44">
        <v>1</v>
      </c>
      <c r="H3" s="45">
        <v>12</v>
      </c>
      <c r="I3" s="45">
        <v>6</v>
      </c>
      <c r="J3" s="45">
        <v>18</v>
      </c>
    </row>
    <row r="4" spans="1:10" ht="12.75">
      <c r="A4" s="46" t="s">
        <v>197</v>
      </c>
      <c r="B4" s="43">
        <v>0</v>
      </c>
      <c r="C4" s="43">
        <v>0</v>
      </c>
      <c r="D4" s="43">
        <v>0</v>
      </c>
      <c r="E4" s="44">
        <v>13</v>
      </c>
      <c r="F4" s="44">
        <v>7</v>
      </c>
      <c r="G4" s="44">
        <v>20</v>
      </c>
      <c r="H4" s="45">
        <v>13</v>
      </c>
      <c r="I4" s="45">
        <v>7</v>
      </c>
      <c r="J4" s="45">
        <v>20</v>
      </c>
    </row>
    <row r="5" spans="1:10" ht="12.75">
      <c r="A5" s="49" t="s">
        <v>106</v>
      </c>
      <c r="B5" s="50">
        <f aca="true" t="shared" si="0" ref="B5:J5">SUM(B3:B4)</f>
        <v>12</v>
      </c>
      <c r="C5" s="50">
        <f t="shared" si="0"/>
        <v>5</v>
      </c>
      <c r="D5" s="50">
        <f t="shared" si="0"/>
        <v>17</v>
      </c>
      <c r="E5" s="51">
        <f t="shared" si="0"/>
        <v>13</v>
      </c>
      <c r="F5" s="51">
        <f t="shared" si="0"/>
        <v>8</v>
      </c>
      <c r="G5" s="51">
        <f t="shared" si="0"/>
        <v>21</v>
      </c>
      <c r="H5" s="52">
        <f t="shared" si="0"/>
        <v>25</v>
      </c>
      <c r="I5" s="52">
        <f t="shared" si="0"/>
        <v>13</v>
      </c>
      <c r="J5" s="52">
        <f t="shared" si="0"/>
        <v>38</v>
      </c>
    </row>
    <row r="6" spans="1:10" ht="12.75">
      <c r="A6" s="42"/>
      <c r="B6" s="72">
        <f>SUM(B5/D5)</f>
        <v>0.7058823529411765</v>
      </c>
      <c r="C6" s="72">
        <f>SUM(C5/D5)</f>
        <v>0.29411764705882354</v>
      </c>
      <c r="D6" s="72"/>
      <c r="E6" s="73">
        <f>SUM(E5/G5)</f>
        <v>0.6190476190476191</v>
      </c>
      <c r="F6" s="73">
        <f>SUM(F5/G5)</f>
        <v>0.38095238095238093</v>
      </c>
      <c r="G6" s="73"/>
      <c r="H6" s="74">
        <f>SUM(H5/J5)</f>
        <v>0.6578947368421053</v>
      </c>
      <c r="I6" s="74">
        <f>SUM(I5/J5)</f>
        <v>0.34210526315789475</v>
      </c>
      <c r="J6" s="74"/>
    </row>
    <row r="7" spans="1:10" ht="12.75">
      <c r="A7" s="47"/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115" t="s">
        <v>198</v>
      </c>
      <c r="B8" s="116"/>
      <c r="C8" s="116"/>
      <c r="D8" s="116"/>
      <c r="E8" s="116"/>
      <c r="F8" s="116"/>
      <c r="G8" s="116"/>
      <c r="H8" s="116"/>
      <c r="I8" s="116"/>
      <c r="J8" s="117"/>
    </row>
    <row r="9" spans="1:10" ht="12.75">
      <c r="A9" s="46" t="s">
        <v>199</v>
      </c>
      <c r="B9" s="43">
        <v>30</v>
      </c>
      <c r="C9" s="43">
        <v>16</v>
      </c>
      <c r="D9" s="43">
        <v>46</v>
      </c>
      <c r="E9" s="44">
        <v>44</v>
      </c>
      <c r="F9" s="44">
        <v>48</v>
      </c>
      <c r="G9" s="44">
        <v>92</v>
      </c>
      <c r="H9" s="45">
        <v>74</v>
      </c>
      <c r="I9" s="45">
        <v>64</v>
      </c>
      <c r="J9" s="45">
        <v>138</v>
      </c>
    </row>
    <row r="10" spans="1:10" ht="12.75">
      <c r="A10" s="46" t="s">
        <v>200</v>
      </c>
      <c r="B10" s="43">
        <v>0</v>
      </c>
      <c r="C10" s="43">
        <v>0</v>
      </c>
      <c r="D10" s="43">
        <v>0</v>
      </c>
      <c r="E10" s="44">
        <v>0</v>
      </c>
      <c r="F10" s="44">
        <v>1</v>
      </c>
      <c r="G10" s="44">
        <v>1</v>
      </c>
      <c r="H10" s="45">
        <v>0</v>
      </c>
      <c r="I10" s="45">
        <v>1</v>
      </c>
      <c r="J10" s="45">
        <v>1</v>
      </c>
    </row>
    <row r="11" spans="1:10" ht="12.75">
      <c r="A11" s="46" t="s">
        <v>201</v>
      </c>
      <c r="B11" s="43">
        <v>16</v>
      </c>
      <c r="C11" s="43">
        <v>11</v>
      </c>
      <c r="D11" s="43">
        <v>27</v>
      </c>
      <c r="E11" s="44">
        <v>4</v>
      </c>
      <c r="F11" s="44">
        <v>5</v>
      </c>
      <c r="G11" s="44">
        <v>9</v>
      </c>
      <c r="H11" s="45">
        <v>20</v>
      </c>
      <c r="I11" s="45">
        <v>16</v>
      </c>
      <c r="J11" s="45">
        <v>36</v>
      </c>
    </row>
    <row r="12" spans="1:10" ht="12.75">
      <c r="A12" s="46" t="s">
        <v>202</v>
      </c>
      <c r="B12" s="43">
        <v>0</v>
      </c>
      <c r="C12" s="43">
        <v>0</v>
      </c>
      <c r="D12" s="43">
        <v>0</v>
      </c>
      <c r="E12" s="44">
        <v>10</v>
      </c>
      <c r="F12" s="44">
        <v>1</v>
      </c>
      <c r="G12" s="44">
        <v>11</v>
      </c>
      <c r="H12" s="45">
        <v>10</v>
      </c>
      <c r="I12" s="45">
        <v>1</v>
      </c>
      <c r="J12" s="45">
        <v>11</v>
      </c>
    </row>
    <row r="13" spans="1:10" ht="12.75">
      <c r="A13" s="46" t="s">
        <v>203</v>
      </c>
      <c r="B13" s="43">
        <v>0</v>
      </c>
      <c r="C13" s="43">
        <v>0</v>
      </c>
      <c r="D13" s="43">
        <v>0</v>
      </c>
      <c r="E13" s="44">
        <v>6</v>
      </c>
      <c r="F13" s="44">
        <v>3</v>
      </c>
      <c r="G13" s="44">
        <v>9</v>
      </c>
      <c r="H13" s="45">
        <v>6</v>
      </c>
      <c r="I13" s="45">
        <v>3</v>
      </c>
      <c r="J13" s="45">
        <v>9</v>
      </c>
    </row>
    <row r="14" spans="1:10" ht="12.75">
      <c r="A14" s="46" t="s">
        <v>204</v>
      </c>
      <c r="B14" s="43">
        <v>0</v>
      </c>
      <c r="C14" s="43">
        <v>0</v>
      </c>
      <c r="D14" s="43">
        <v>0</v>
      </c>
      <c r="E14" s="44">
        <v>1</v>
      </c>
      <c r="F14" s="44">
        <v>0</v>
      </c>
      <c r="G14" s="44">
        <v>1</v>
      </c>
      <c r="H14" s="45">
        <v>1</v>
      </c>
      <c r="I14" s="45">
        <v>0</v>
      </c>
      <c r="J14" s="45">
        <v>1</v>
      </c>
    </row>
    <row r="15" spans="1:10" ht="12.75">
      <c r="A15" s="46" t="s">
        <v>205</v>
      </c>
      <c r="B15" s="43">
        <v>0</v>
      </c>
      <c r="C15" s="43">
        <v>0</v>
      </c>
      <c r="D15" s="43">
        <v>0</v>
      </c>
      <c r="E15" s="44">
        <v>1</v>
      </c>
      <c r="F15" s="44">
        <v>2</v>
      </c>
      <c r="G15" s="44">
        <v>3</v>
      </c>
      <c r="H15" s="45">
        <v>1</v>
      </c>
      <c r="I15" s="45">
        <v>2</v>
      </c>
      <c r="J15" s="45">
        <v>3</v>
      </c>
    </row>
    <row r="16" spans="1:10" ht="12.75">
      <c r="A16" s="49" t="s">
        <v>49</v>
      </c>
      <c r="B16" s="50">
        <f aca="true" t="shared" si="1" ref="B16:J16">SUM(B9:B15)</f>
        <v>46</v>
      </c>
      <c r="C16" s="50">
        <f t="shared" si="1"/>
        <v>27</v>
      </c>
      <c r="D16" s="50">
        <f t="shared" si="1"/>
        <v>73</v>
      </c>
      <c r="E16" s="51">
        <f t="shared" si="1"/>
        <v>66</v>
      </c>
      <c r="F16" s="51">
        <f t="shared" si="1"/>
        <v>60</v>
      </c>
      <c r="G16" s="51">
        <f t="shared" si="1"/>
        <v>126</v>
      </c>
      <c r="H16" s="52">
        <f t="shared" si="1"/>
        <v>112</v>
      </c>
      <c r="I16" s="52">
        <f t="shared" si="1"/>
        <v>87</v>
      </c>
      <c r="J16" s="52">
        <f t="shared" si="1"/>
        <v>199</v>
      </c>
    </row>
    <row r="17" spans="1:10" ht="12.75">
      <c r="A17" s="42"/>
      <c r="B17" s="72">
        <f>SUM(B16/D16)</f>
        <v>0.6301369863013698</v>
      </c>
      <c r="C17" s="72">
        <f>SUM(C16/D16)</f>
        <v>0.3698630136986301</v>
      </c>
      <c r="D17" s="72"/>
      <c r="E17" s="73">
        <f>SUM(E16/G16)</f>
        <v>0.5238095238095238</v>
      </c>
      <c r="F17" s="73">
        <f>SUM(F16/G16)</f>
        <v>0.47619047619047616</v>
      </c>
      <c r="G17" s="73"/>
      <c r="H17" s="74">
        <f>SUM(H16/J16)</f>
        <v>0.5628140703517588</v>
      </c>
      <c r="I17" s="74">
        <f>SUM(I16/J16)</f>
        <v>0.4371859296482412</v>
      </c>
      <c r="J17" s="74"/>
    </row>
    <row r="18" spans="1:10" ht="12.75">
      <c r="A18" s="47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2.75">
      <c r="A19" s="115" t="s">
        <v>206</v>
      </c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ht="12.75">
      <c r="A20" s="46" t="s">
        <v>207</v>
      </c>
      <c r="B20" s="43">
        <v>57</v>
      </c>
      <c r="C20" s="43">
        <v>32</v>
      </c>
      <c r="D20" s="43">
        <v>89</v>
      </c>
      <c r="E20" s="44">
        <v>96</v>
      </c>
      <c r="F20" s="44">
        <v>39</v>
      </c>
      <c r="G20" s="44">
        <v>135</v>
      </c>
      <c r="H20" s="45">
        <v>153</v>
      </c>
      <c r="I20" s="45">
        <v>71</v>
      </c>
      <c r="J20" s="45">
        <v>224</v>
      </c>
    </row>
    <row r="21" spans="1:10" ht="12.75">
      <c r="A21" s="46" t="s">
        <v>208</v>
      </c>
      <c r="B21" s="43">
        <v>0</v>
      </c>
      <c r="C21" s="43">
        <v>0</v>
      </c>
      <c r="D21" s="43">
        <v>0</v>
      </c>
      <c r="E21" s="44">
        <v>2</v>
      </c>
      <c r="F21" s="44">
        <v>1</v>
      </c>
      <c r="G21" s="44">
        <v>3</v>
      </c>
      <c r="H21" s="45">
        <v>2</v>
      </c>
      <c r="I21" s="45">
        <v>1</v>
      </c>
      <c r="J21" s="45">
        <v>3</v>
      </c>
    </row>
    <row r="22" spans="1:10" ht="12.75">
      <c r="A22" s="42" t="s">
        <v>209</v>
      </c>
      <c r="B22" s="43">
        <v>1</v>
      </c>
      <c r="C22" s="43">
        <v>0</v>
      </c>
      <c r="D22" s="43">
        <v>1</v>
      </c>
      <c r="E22" s="44">
        <v>0</v>
      </c>
      <c r="F22" s="44">
        <v>1</v>
      </c>
      <c r="G22" s="44">
        <v>1</v>
      </c>
      <c r="H22" s="45">
        <v>1</v>
      </c>
      <c r="I22" s="45">
        <v>1</v>
      </c>
      <c r="J22" s="45">
        <v>2</v>
      </c>
    </row>
    <row r="23" spans="1:10" ht="12.75">
      <c r="A23" s="42" t="s">
        <v>210</v>
      </c>
      <c r="B23" s="43">
        <v>0</v>
      </c>
      <c r="C23" s="43">
        <v>0</v>
      </c>
      <c r="D23" s="43">
        <v>0</v>
      </c>
      <c r="E23" s="44">
        <v>21</v>
      </c>
      <c r="F23" s="44">
        <v>4</v>
      </c>
      <c r="G23" s="44">
        <v>25</v>
      </c>
      <c r="H23" s="45">
        <v>21</v>
      </c>
      <c r="I23" s="45">
        <v>4</v>
      </c>
      <c r="J23" s="45">
        <v>25</v>
      </c>
    </row>
    <row r="24" spans="1:10" ht="12.75">
      <c r="A24" s="46" t="s">
        <v>211</v>
      </c>
      <c r="B24" s="43">
        <v>0</v>
      </c>
      <c r="C24" s="43">
        <v>0</v>
      </c>
      <c r="D24" s="43">
        <v>0</v>
      </c>
      <c r="E24" s="44">
        <v>10</v>
      </c>
      <c r="F24" s="44">
        <v>7</v>
      </c>
      <c r="G24" s="44">
        <v>17</v>
      </c>
      <c r="H24" s="45">
        <v>10</v>
      </c>
      <c r="I24" s="45">
        <v>7</v>
      </c>
      <c r="J24" s="45">
        <v>17</v>
      </c>
    </row>
    <row r="25" spans="1:10" ht="12.75">
      <c r="A25" s="46" t="s">
        <v>212</v>
      </c>
      <c r="B25" s="43">
        <v>2</v>
      </c>
      <c r="C25" s="43">
        <v>4</v>
      </c>
      <c r="D25" s="43">
        <v>6</v>
      </c>
      <c r="E25" s="44">
        <v>5</v>
      </c>
      <c r="F25" s="44">
        <v>8</v>
      </c>
      <c r="G25" s="44">
        <v>13</v>
      </c>
      <c r="H25" s="45">
        <v>7</v>
      </c>
      <c r="I25" s="45">
        <v>12</v>
      </c>
      <c r="J25" s="45">
        <v>19</v>
      </c>
    </row>
    <row r="26" spans="1:10" ht="12.75">
      <c r="A26" s="49" t="s">
        <v>49</v>
      </c>
      <c r="B26" s="50">
        <f aca="true" t="shared" si="2" ref="B26:J26">SUM(B20:B25)</f>
        <v>60</v>
      </c>
      <c r="C26" s="50">
        <f t="shared" si="2"/>
        <v>36</v>
      </c>
      <c r="D26" s="50">
        <f t="shared" si="2"/>
        <v>96</v>
      </c>
      <c r="E26" s="51">
        <f t="shared" si="2"/>
        <v>134</v>
      </c>
      <c r="F26" s="51">
        <f t="shared" si="2"/>
        <v>60</v>
      </c>
      <c r="G26" s="51">
        <f t="shared" si="2"/>
        <v>194</v>
      </c>
      <c r="H26" s="52">
        <f t="shared" si="2"/>
        <v>194</v>
      </c>
      <c r="I26" s="52">
        <f t="shared" si="2"/>
        <v>96</v>
      </c>
      <c r="J26" s="52">
        <f t="shared" si="2"/>
        <v>290</v>
      </c>
    </row>
    <row r="27" spans="1:10" ht="12.75">
      <c r="A27" s="42"/>
      <c r="B27" s="72">
        <f>SUM(B26/D26)</f>
        <v>0.625</v>
      </c>
      <c r="C27" s="72">
        <f>SUM(C26/D26)</f>
        <v>0.375</v>
      </c>
      <c r="D27" s="72"/>
      <c r="E27" s="73">
        <f>SUM(E26/G26)</f>
        <v>0.6907216494845361</v>
      </c>
      <c r="F27" s="73">
        <f>SUM(F26/G26)</f>
        <v>0.30927835051546393</v>
      </c>
      <c r="G27" s="73"/>
      <c r="H27" s="74">
        <f>SUM(H26/J26)</f>
        <v>0.6689655172413793</v>
      </c>
      <c r="I27" s="74">
        <f>SUM(I26/J26)</f>
        <v>0.3310344827586207</v>
      </c>
      <c r="J27" s="74"/>
    </row>
    <row r="28" spans="1:10" ht="12.75">
      <c r="A28" s="47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2.75">
      <c r="A29" s="115" t="s">
        <v>213</v>
      </c>
      <c r="B29" s="116"/>
      <c r="C29" s="116"/>
      <c r="D29" s="116"/>
      <c r="E29" s="116"/>
      <c r="F29" s="116"/>
      <c r="G29" s="116"/>
      <c r="H29" s="116"/>
      <c r="I29" s="116"/>
      <c r="J29" s="117"/>
    </row>
    <row r="30" spans="1:10" ht="12.75">
      <c r="A30" s="46" t="s">
        <v>214</v>
      </c>
      <c r="B30" s="43">
        <v>45</v>
      </c>
      <c r="C30" s="43">
        <v>6</v>
      </c>
      <c r="D30" s="43">
        <v>51</v>
      </c>
      <c r="E30" s="44">
        <v>92</v>
      </c>
      <c r="F30" s="44">
        <v>16</v>
      </c>
      <c r="G30" s="44">
        <v>108</v>
      </c>
      <c r="H30" s="45">
        <v>137</v>
      </c>
      <c r="I30" s="45">
        <v>22</v>
      </c>
      <c r="J30" s="45">
        <v>159</v>
      </c>
    </row>
    <row r="31" spans="1:10" ht="12.75">
      <c r="A31" s="46" t="s">
        <v>215</v>
      </c>
      <c r="B31" s="43">
        <v>0</v>
      </c>
      <c r="C31" s="43">
        <v>0</v>
      </c>
      <c r="D31" s="43">
        <v>0</v>
      </c>
      <c r="E31" s="44">
        <v>13</v>
      </c>
      <c r="F31" s="44">
        <v>0</v>
      </c>
      <c r="G31" s="44">
        <v>13</v>
      </c>
      <c r="H31" s="45">
        <v>13</v>
      </c>
      <c r="I31" s="45">
        <v>0</v>
      </c>
      <c r="J31" s="45">
        <v>13</v>
      </c>
    </row>
    <row r="32" spans="1:10" ht="12.75">
      <c r="A32" s="42" t="s">
        <v>216</v>
      </c>
      <c r="B32" s="43">
        <v>0</v>
      </c>
      <c r="C32" s="43">
        <v>0</v>
      </c>
      <c r="D32" s="43">
        <v>0</v>
      </c>
      <c r="E32" s="44">
        <v>0</v>
      </c>
      <c r="F32" s="44">
        <v>1</v>
      </c>
      <c r="G32" s="44">
        <v>1</v>
      </c>
      <c r="H32" s="45">
        <v>0</v>
      </c>
      <c r="I32" s="45">
        <v>1</v>
      </c>
      <c r="J32" s="45">
        <v>1</v>
      </c>
    </row>
    <row r="33" spans="1:10" ht="12.75">
      <c r="A33" s="49" t="s">
        <v>49</v>
      </c>
      <c r="B33" s="50">
        <f aca="true" t="shared" si="3" ref="B33:J33">SUM(B30:B32)</f>
        <v>45</v>
      </c>
      <c r="C33" s="50">
        <f t="shared" si="3"/>
        <v>6</v>
      </c>
      <c r="D33" s="50">
        <f t="shared" si="3"/>
        <v>51</v>
      </c>
      <c r="E33" s="51">
        <f t="shared" si="3"/>
        <v>105</v>
      </c>
      <c r="F33" s="51">
        <f t="shared" si="3"/>
        <v>17</v>
      </c>
      <c r="G33" s="51">
        <f t="shared" si="3"/>
        <v>122</v>
      </c>
      <c r="H33" s="52">
        <f t="shared" si="3"/>
        <v>150</v>
      </c>
      <c r="I33" s="52">
        <f t="shared" si="3"/>
        <v>23</v>
      </c>
      <c r="J33" s="52">
        <f t="shared" si="3"/>
        <v>173</v>
      </c>
    </row>
    <row r="34" spans="1:10" ht="12.75">
      <c r="A34" s="42"/>
      <c r="B34" s="72">
        <f>SUM(B33/D33)</f>
        <v>0.8823529411764706</v>
      </c>
      <c r="C34" s="72">
        <f>SUM(C33/D33)</f>
        <v>0.11764705882352941</v>
      </c>
      <c r="D34" s="72"/>
      <c r="E34" s="73">
        <f>SUM(E33/G33)</f>
        <v>0.860655737704918</v>
      </c>
      <c r="F34" s="73">
        <f>SUM(F33/G33)</f>
        <v>0.13934426229508196</v>
      </c>
      <c r="G34" s="73"/>
      <c r="H34" s="74">
        <f>SUM(H33/J33)</f>
        <v>0.8670520231213873</v>
      </c>
      <c r="I34" s="74">
        <f>SUM(I33/J33)</f>
        <v>0.1329479768786127</v>
      </c>
      <c r="J34" s="74"/>
    </row>
    <row r="35" spans="1:10" ht="12.75">
      <c r="A35" s="47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2.75">
      <c r="A36" s="115" t="s">
        <v>217</v>
      </c>
      <c r="B36" s="116"/>
      <c r="C36" s="116"/>
      <c r="D36" s="116"/>
      <c r="E36" s="116"/>
      <c r="F36" s="116"/>
      <c r="G36" s="116"/>
      <c r="H36" s="116"/>
      <c r="I36" s="116"/>
      <c r="J36" s="117"/>
    </row>
    <row r="37" spans="1:10" ht="12.75">
      <c r="A37" s="46" t="s">
        <v>218</v>
      </c>
      <c r="B37" s="43">
        <v>0</v>
      </c>
      <c r="C37" s="43">
        <v>0</v>
      </c>
      <c r="D37" s="43">
        <v>0</v>
      </c>
      <c r="E37" s="44">
        <v>6</v>
      </c>
      <c r="F37" s="44">
        <v>3</v>
      </c>
      <c r="G37" s="44">
        <v>9</v>
      </c>
      <c r="H37" s="45">
        <v>6</v>
      </c>
      <c r="I37" s="45">
        <v>3</v>
      </c>
      <c r="J37" s="45">
        <v>9</v>
      </c>
    </row>
    <row r="38" spans="1:10" ht="12.75">
      <c r="A38" s="46" t="s">
        <v>219</v>
      </c>
      <c r="B38" s="43">
        <v>31</v>
      </c>
      <c r="C38" s="43">
        <v>1</v>
      </c>
      <c r="D38" s="43">
        <v>32</v>
      </c>
      <c r="E38" s="44">
        <v>90</v>
      </c>
      <c r="F38" s="44">
        <v>13</v>
      </c>
      <c r="G38" s="44">
        <v>103</v>
      </c>
      <c r="H38" s="45">
        <v>121</v>
      </c>
      <c r="I38" s="45">
        <v>14</v>
      </c>
      <c r="J38" s="45">
        <v>135</v>
      </c>
    </row>
    <row r="39" spans="1:10" ht="12.75">
      <c r="A39" s="46" t="s">
        <v>220</v>
      </c>
      <c r="B39" s="43">
        <v>0</v>
      </c>
      <c r="C39" s="43">
        <v>0</v>
      </c>
      <c r="D39" s="43">
        <v>0</v>
      </c>
      <c r="E39" s="44">
        <v>29</v>
      </c>
      <c r="F39" s="44">
        <v>12</v>
      </c>
      <c r="G39" s="44">
        <v>41</v>
      </c>
      <c r="H39" s="45">
        <v>29</v>
      </c>
      <c r="I39" s="45">
        <v>12</v>
      </c>
      <c r="J39" s="45">
        <v>41</v>
      </c>
    </row>
    <row r="40" spans="1:10" ht="12.75">
      <c r="A40" s="46" t="s">
        <v>221</v>
      </c>
      <c r="B40" s="43">
        <v>9</v>
      </c>
      <c r="C40" s="43">
        <v>0</v>
      </c>
      <c r="D40" s="43">
        <v>9</v>
      </c>
      <c r="E40" s="44">
        <v>6</v>
      </c>
      <c r="F40" s="44">
        <v>2</v>
      </c>
      <c r="G40" s="44">
        <v>8</v>
      </c>
      <c r="H40" s="45">
        <v>15</v>
      </c>
      <c r="I40" s="45">
        <v>2</v>
      </c>
      <c r="J40" s="45">
        <v>17</v>
      </c>
    </row>
    <row r="41" spans="1:10" ht="12.75">
      <c r="A41" s="46" t="s">
        <v>222</v>
      </c>
      <c r="B41" s="43">
        <v>0</v>
      </c>
      <c r="C41" s="43">
        <v>0</v>
      </c>
      <c r="D41" s="43">
        <v>0</v>
      </c>
      <c r="E41" s="44">
        <v>0</v>
      </c>
      <c r="F41" s="44">
        <v>1</v>
      </c>
      <c r="G41" s="44">
        <v>1</v>
      </c>
      <c r="H41" s="45">
        <v>0</v>
      </c>
      <c r="I41" s="45">
        <v>1</v>
      </c>
      <c r="J41" s="45">
        <v>1</v>
      </c>
    </row>
    <row r="42" spans="1:10" ht="12.75">
      <c r="A42" s="49" t="s">
        <v>49</v>
      </c>
      <c r="B42" s="50">
        <f aca="true" t="shared" si="4" ref="B42:J42">SUM(B37:B41)</f>
        <v>40</v>
      </c>
      <c r="C42" s="50">
        <f t="shared" si="4"/>
        <v>1</v>
      </c>
      <c r="D42" s="50">
        <f t="shared" si="4"/>
        <v>41</v>
      </c>
      <c r="E42" s="51">
        <f t="shared" si="4"/>
        <v>131</v>
      </c>
      <c r="F42" s="51">
        <f t="shared" si="4"/>
        <v>31</v>
      </c>
      <c r="G42" s="51">
        <f t="shared" si="4"/>
        <v>162</v>
      </c>
      <c r="H42" s="52">
        <f t="shared" si="4"/>
        <v>171</v>
      </c>
      <c r="I42" s="52">
        <f t="shared" si="4"/>
        <v>32</v>
      </c>
      <c r="J42" s="52">
        <f t="shared" si="4"/>
        <v>203</v>
      </c>
    </row>
    <row r="43" spans="1:10" ht="12.75">
      <c r="A43" s="42"/>
      <c r="B43" s="72">
        <f>SUM(B42/D42)</f>
        <v>0.975609756097561</v>
      </c>
      <c r="C43" s="72">
        <f>SUM(C42/D42)</f>
        <v>0.024390243902439025</v>
      </c>
      <c r="D43" s="72"/>
      <c r="E43" s="73">
        <f>SUM(E42/G42)</f>
        <v>0.808641975308642</v>
      </c>
      <c r="F43" s="73">
        <f>SUM(F42/G42)</f>
        <v>0.19135802469135801</v>
      </c>
      <c r="G43" s="73"/>
      <c r="H43" s="74">
        <f>SUM(H42/J42)</f>
        <v>0.8423645320197044</v>
      </c>
      <c r="I43" s="74">
        <f>SUM(I42/J42)</f>
        <v>0.15763546798029557</v>
      </c>
      <c r="J43" s="74"/>
    </row>
    <row r="44" spans="1:10" ht="12.75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2.75">
      <c r="A45" s="124" t="s">
        <v>35</v>
      </c>
      <c r="B45" s="108">
        <v>203</v>
      </c>
      <c r="C45" s="108">
        <v>75</v>
      </c>
      <c r="D45" s="108">
        <v>278</v>
      </c>
      <c r="E45" s="109">
        <v>449</v>
      </c>
      <c r="F45" s="109">
        <v>176</v>
      </c>
      <c r="G45" s="109">
        <v>625</v>
      </c>
      <c r="H45" s="110">
        <v>652</v>
      </c>
      <c r="I45" s="110">
        <v>251</v>
      </c>
      <c r="J45" s="110">
        <v>903</v>
      </c>
    </row>
    <row r="46" spans="1:10" ht="12.75">
      <c r="A46" s="42"/>
      <c r="B46" s="72">
        <f>SUM(B45/D45)</f>
        <v>0.7302158273381295</v>
      </c>
      <c r="C46" s="72">
        <f>SUM(C45/D45)</f>
        <v>0.2697841726618705</v>
      </c>
      <c r="D46" s="72"/>
      <c r="E46" s="73">
        <f>SUM(E45/G45)</f>
        <v>0.7184</v>
      </c>
      <c r="F46" s="73">
        <f>SUM(F45/G45)</f>
        <v>0.2816</v>
      </c>
      <c r="G46" s="73"/>
      <c r="H46" s="74">
        <f>SUM(H45/J45)</f>
        <v>0.7220376522702104</v>
      </c>
      <c r="I46" s="74">
        <f>SUM(I45/J45)</f>
        <v>0.2779623477297896</v>
      </c>
      <c r="J46" s="74"/>
    </row>
    <row r="47" spans="1:10" ht="12.75">
      <c r="A47" s="125"/>
      <c r="B47" s="126"/>
      <c r="C47" s="126"/>
      <c r="D47" s="125"/>
      <c r="E47" s="126"/>
      <c r="F47" s="126"/>
      <c r="G47" s="125"/>
      <c r="H47" s="126"/>
      <c r="I47" s="126"/>
      <c r="J47" s="125"/>
    </row>
    <row r="48" spans="1:2" ht="12.75">
      <c r="A48" s="60"/>
      <c r="B48" s="60"/>
    </row>
  </sheetData>
  <sheetProtection/>
  <mergeCells count="7">
    <mergeCell ref="A36:J36"/>
    <mergeCell ref="B1:D1"/>
    <mergeCell ref="E1:G1"/>
    <mergeCell ref="H1:J1"/>
    <mergeCell ref="A8:J8"/>
    <mergeCell ref="A19:J19"/>
    <mergeCell ref="A29:J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Háskóli Íslands - Heildarskráning 20. janúar 2004</dc:title>
  <dc:subject/>
  <dc:creator>appadm</dc:creator>
  <cp:keywords/>
  <dc:description/>
  <cp:lastModifiedBy>sverrirg</cp:lastModifiedBy>
  <cp:lastPrinted>2004-02-04T14:48:41Z</cp:lastPrinted>
  <dcterms:created xsi:type="dcterms:W3CDTF">2004-01-28T10:44:13Z</dcterms:created>
  <dcterms:modified xsi:type="dcterms:W3CDTF">2011-02-23T12:37:48Z</dcterms:modified>
  <cp:category/>
  <cp:version/>
  <cp:contentType/>
  <cp:contentStatus/>
</cp:coreProperties>
</file>