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070" activeTab="0"/>
  </bookViews>
  <sheets>
    <sheet name="Starfsmenn" sheetId="1" r:id="rId1"/>
    <sheet name="akademískir starfsmenn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<sst xmlns="http://schemas.openxmlformats.org/spreadsheetml/2006/main" count="62" uniqueCount="46">
  <si>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Konur</t>
  </si>
  <si>
    <t>Karlar</t>
  </si>
  <si>
    <t>Alls</t>
  </si>
  <si>
    <t>Læknadeild</t>
  </si>
  <si>
    <t>Lagadeild</t>
  </si>
  <si>
    <t>Lyfjafræðideild</t>
  </si>
  <si>
    <t>Tannlæknadeild</t>
  </si>
  <si>
    <t>Raunvísindadeild</t>
  </si>
  <si>
    <t>Hjúkrunarfræðideild</t>
  </si>
  <si>
    <t xml:space="preserve">Skipting starfsmanna Háskóla Íslands </t>
  </si>
  <si>
    <t>Unnið upp úr starfsmannaskrá desember 2008</t>
  </si>
  <si>
    <t>Lektorar</t>
  </si>
  <si>
    <t>Dósentar</t>
  </si>
  <si>
    <t>Prófessorar</t>
  </si>
  <si>
    <t>Aðjunktar</t>
  </si>
  <si>
    <t>Samtals</t>
  </si>
  <si>
    <t>Heilbrigðisvísindasvið</t>
  </si>
  <si>
    <t>Matvæla- og næaringarfræðideild</t>
  </si>
  <si>
    <t>Sálfræðideild</t>
  </si>
  <si>
    <t>Hugvísindasvið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</si>
  <si>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</si>
  <si>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</si>
  <si>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</si>
  <si>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</si>
  <si>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</si>
  <si>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</si>
  <si>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</si>
  <si>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</si>
  <si>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</si>
  <si>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</si>
  <si>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Umhverfis- og byggingarverkfræðideild</t>
  </si>
  <si>
    <t>Félagsvísindasvið</t>
  </si>
  <si>
    <t>Félagsráðgjafadeild</t>
  </si>
  <si>
    <t>Hagfræðideild</t>
  </si>
  <si>
    <t>Viðskiptafræðideild</t>
  </si>
  <si>
    <t>Stjórnmálafræðideild</t>
  </si>
  <si>
    <t>Félags- og mannvíisindadeild</t>
  </si>
  <si>
    <t>Alls:</t>
  </si>
  <si>
    <t>Allir starfsmenn í HÍ á föstum launum 2008</t>
  </si>
  <si>
    <t>Sérfræðingar</t>
  </si>
  <si>
    <t>Rannsóknafólk</t>
  </si>
  <si>
    <t>Tæknifólk</t>
  </si>
  <si>
    <t>Skrifstofu- og þjónustufólk</t>
  </si>
  <si>
    <t>Akademískir starfsmenn (kennarar) alls: 635</t>
  </si>
  <si>
    <t>Alls í HÍ  2008</t>
  </si>
  <si>
    <t>Aðrir starfsmenn: 596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</si>
</sst>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B845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47" fillId="34" borderId="10" xfId="0" applyFont="1" applyFill="1" applyBorder="1" applyAlignment="1" applyProtection="1">
      <alignment wrapText="1"/>
      <protection/>
    </xf>
    <xf numFmtId="0" fontId="10" fillId="18" borderId="11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16" borderId="11" xfId="0" applyFont="1" applyFill="1" applyBorder="1" applyAlignment="1">
      <alignment horizontal="center"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0" fillId="35" borderId="11" xfId="0" applyFont="1" applyFill="1" applyBorder="1" applyAlignment="1" applyProtection="1">
      <alignment/>
      <protection/>
    </xf>
    <xf numFmtId="0" fontId="10" fillId="36" borderId="11" xfId="0" applyFont="1" applyFill="1" applyBorder="1" applyAlignment="1" applyProtection="1">
      <alignment/>
      <protection/>
    </xf>
    <xf numFmtId="0" fontId="3" fillId="37" borderId="13" xfId="0" applyNumberFormat="1" applyFont="1" applyFill="1" applyBorder="1" applyAlignment="1" applyProtection="1">
      <alignment/>
      <protection/>
    </xf>
    <xf numFmtId="0" fontId="6" fillId="38" borderId="12" xfId="0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>
      <alignment/>
    </xf>
    <xf numFmtId="0" fontId="3" fillId="34" borderId="13" xfId="0" applyNumberFormat="1" applyFont="1" applyFill="1" applyBorder="1" applyAlignment="1" applyProtection="1">
      <alignment/>
      <protection/>
    </xf>
    <xf numFmtId="0" fontId="3" fillId="34" borderId="14" xfId="0" applyNumberFormat="1" applyFont="1" applyFill="1" applyBorder="1" applyAlignment="1" applyProtection="1">
      <alignment/>
      <protection/>
    </xf>
    <xf numFmtId="0" fontId="47" fillId="34" borderId="15" xfId="0" applyFont="1" applyFill="1" applyBorder="1" applyAlignment="1" applyProtection="1">
      <alignment wrapText="1"/>
      <protection/>
    </xf>
    <xf numFmtId="0" fontId="10" fillId="34" borderId="16" xfId="0" applyFont="1" applyFill="1" applyBorder="1" applyAlignment="1" applyProtection="1">
      <alignment/>
      <protection/>
    </xf>
    <xf numFmtId="0" fontId="10" fillId="36" borderId="12" xfId="0" applyFont="1" applyFill="1" applyBorder="1" applyAlignment="1" applyProtection="1">
      <alignment/>
      <protection/>
    </xf>
    <xf numFmtId="0" fontId="7" fillId="39" borderId="17" xfId="0" applyFont="1" applyFill="1" applyBorder="1" applyAlignment="1" applyProtection="1">
      <alignment horizontal="center"/>
      <protection/>
    </xf>
    <xf numFmtId="0" fontId="10" fillId="40" borderId="11" xfId="0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10" fillId="16" borderId="11" xfId="0" applyFont="1" applyFill="1" applyBorder="1" applyAlignment="1" applyProtection="1">
      <alignment/>
      <protection/>
    </xf>
    <xf numFmtId="0" fontId="48" fillId="40" borderId="20" xfId="0" applyNumberFormat="1" applyFont="1" applyFill="1" applyBorder="1" applyAlignment="1" applyProtection="1">
      <alignment horizontal="center"/>
      <protection/>
    </xf>
    <xf numFmtId="0" fontId="48" fillId="40" borderId="21" xfId="0" applyNumberFormat="1" applyFont="1" applyFill="1" applyBorder="1" applyAlignment="1" applyProtection="1">
      <alignment horizontal="center"/>
      <protection/>
    </xf>
    <xf numFmtId="0" fontId="3" fillId="40" borderId="13" xfId="0" applyNumberFormat="1" applyFont="1" applyFill="1" applyBorder="1" applyAlignment="1" applyProtection="1">
      <alignment/>
      <protection/>
    </xf>
    <xf numFmtId="0" fontId="3" fillId="40" borderId="14" xfId="0" applyNumberFormat="1" applyFont="1" applyFill="1" applyBorder="1" applyAlignment="1" applyProtection="1">
      <alignment/>
      <protection/>
    </xf>
    <xf numFmtId="0" fontId="10" fillId="16" borderId="16" xfId="0" applyFont="1" applyFill="1" applyBorder="1" applyAlignment="1" applyProtection="1">
      <alignment/>
      <protection/>
    </xf>
    <xf numFmtId="0" fontId="48" fillId="41" borderId="22" xfId="0" applyFont="1" applyFill="1" applyBorder="1" applyAlignment="1" applyProtection="1">
      <alignment horizontal="center"/>
      <protection/>
    </xf>
    <xf numFmtId="0" fontId="10" fillId="42" borderId="11" xfId="0" applyFont="1" applyFill="1" applyBorder="1" applyAlignment="1" applyProtection="1">
      <alignment/>
      <protection/>
    </xf>
    <xf numFmtId="0" fontId="10" fillId="43" borderId="11" xfId="0" applyFont="1" applyFill="1" applyBorder="1" applyAlignment="1" applyProtection="1">
      <alignment/>
      <protection/>
    </xf>
    <xf numFmtId="0" fontId="47" fillId="40" borderId="23" xfId="0" applyFont="1" applyFill="1" applyBorder="1" applyAlignment="1" applyProtection="1">
      <alignment wrapText="1"/>
      <protection/>
    </xf>
    <xf numFmtId="0" fontId="47" fillId="42" borderId="23" xfId="0" applyFont="1" applyFill="1" applyBorder="1" applyAlignment="1" applyProtection="1">
      <alignment wrapText="1"/>
      <protection/>
    </xf>
    <xf numFmtId="0" fontId="49" fillId="37" borderId="20" xfId="0" applyNumberFormat="1" applyFont="1" applyFill="1" applyBorder="1" applyAlignment="1" applyProtection="1">
      <alignment horizontal="center" vertical="center" wrapText="1"/>
      <protection/>
    </xf>
    <xf numFmtId="0" fontId="49" fillId="37" borderId="21" xfId="0" applyNumberFormat="1" applyFont="1" applyFill="1" applyBorder="1" applyAlignment="1" applyProtection="1">
      <alignment horizontal="center" vertical="center" wrapText="1"/>
      <protection/>
    </xf>
    <xf numFmtId="0" fontId="3" fillId="42" borderId="13" xfId="0" applyNumberFormat="1" applyFont="1" applyFill="1" applyBorder="1" applyAlignment="1" applyProtection="1">
      <alignment/>
      <protection/>
    </xf>
    <xf numFmtId="0" fontId="3" fillId="42" borderId="14" xfId="0" applyNumberFormat="1" applyFont="1" applyFill="1" applyBorder="1" applyAlignment="1" applyProtection="1">
      <alignment/>
      <protection/>
    </xf>
    <xf numFmtId="0" fontId="47" fillId="42" borderId="24" xfId="0" applyFont="1" applyFill="1" applyBorder="1" applyAlignment="1" applyProtection="1">
      <alignment wrapText="1"/>
      <protection/>
    </xf>
    <xf numFmtId="0" fontId="10" fillId="42" borderId="16" xfId="0" applyFont="1" applyFill="1" applyBorder="1" applyAlignment="1" applyProtection="1">
      <alignment/>
      <protection/>
    </xf>
    <xf numFmtId="0" fontId="48" fillId="42" borderId="18" xfId="0" applyNumberFormat="1" applyFont="1" applyFill="1" applyBorder="1" applyAlignment="1" applyProtection="1">
      <alignment horizontal="center"/>
      <protection/>
    </xf>
    <xf numFmtId="0" fontId="48" fillId="42" borderId="19" xfId="0" applyNumberFormat="1" applyFont="1" applyFill="1" applyBorder="1" applyAlignment="1" applyProtection="1">
      <alignment horizontal="center"/>
      <protection/>
    </xf>
    <xf numFmtId="0" fontId="48" fillId="41" borderId="25" xfId="0" applyFont="1" applyFill="1" applyBorder="1" applyAlignment="1" applyProtection="1">
      <alignment horizontal="center"/>
      <protection/>
    </xf>
    <xf numFmtId="0" fontId="48" fillId="41" borderId="26" xfId="0" applyFont="1" applyFill="1" applyBorder="1" applyAlignment="1" applyProtection="1">
      <alignment horizontal="center"/>
      <protection/>
    </xf>
    <xf numFmtId="0" fontId="47" fillId="40" borderId="10" xfId="0" applyFont="1" applyFill="1" applyBorder="1" applyAlignment="1" applyProtection="1">
      <alignment wrapText="1"/>
      <protection/>
    </xf>
    <xf numFmtId="0" fontId="47" fillId="40" borderId="15" xfId="0" applyNumberFormat="1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 wrapText="1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10" fillId="36" borderId="27" xfId="0" applyFont="1" applyFill="1" applyBorder="1" applyAlignment="1" applyProtection="1">
      <alignment wrapText="1"/>
      <protection/>
    </xf>
    <xf numFmtId="0" fontId="47" fillId="42" borderId="10" xfId="0" applyFont="1" applyFill="1" applyBorder="1" applyAlignment="1" applyProtection="1">
      <alignment wrapText="1"/>
      <protection/>
    </xf>
    <xf numFmtId="0" fontId="6" fillId="38" borderId="28" xfId="0" applyFont="1" applyFill="1" applyBorder="1" applyAlignment="1" applyProtection="1">
      <alignment horizontal="center" vertical="top" wrapText="1"/>
      <protection/>
    </xf>
    <xf numFmtId="1" fontId="6" fillId="38" borderId="29" xfId="0" applyNumberFormat="1" applyFont="1" applyFill="1" applyBorder="1" applyAlignment="1" applyProtection="1">
      <alignment horizontal="center" vertical="top" wrapText="1"/>
      <protection/>
    </xf>
    <xf numFmtId="0" fontId="48" fillId="40" borderId="30" xfId="0" applyNumberFormat="1" applyFont="1" applyFill="1" applyBorder="1" applyAlignment="1" applyProtection="1">
      <alignment horizontal="center"/>
      <protection/>
    </xf>
    <xf numFmtId="0" fontId="10" fillId="40" borderId="31" xfId="0" applyFont="1" applyFill="1" applyBorder="1" applyAlignment="1" applyProtection="1">
      <alignment/>
      <protection/>
    </xf>
    <xf numFmtId="0" fontId="5" fillId="40" borderId="32" xfId="0" applyFont="1" applyFill="1" applyBorder="1" applyAlignment="1" applyProtection="1">
      <alignment/>
      <protection/>
    </xf>
    <xf numFmtId="0" fontId="10" fillId="16" borderId="31" xfId="0" applyFont="1" applyFill="1" applyBorder="1" applyAlignment="1" applyProtection="1">
      <alignment/>
      <protection/>
    </xf>
    <xf numFmtId="0" fontId="5" fillId="16" borderId="32" xfId="0" applyFont="1" applyFill="1" applyBorder="1" applyAlignment="1" applyProtection="1">
      <alignment/>
      <protection/>
    </xf>
    <xf numFmtId="0" fontId="10" fillId="16" borderId="33" xfId="0" applyFont="1" applyFill="1" applyBorder="1" applyAlignment="1" applyProtection="1">
      <alignment/>
      <protection/>
    </xf>
    <xf numFmtId="0" fontId="5" fillId="16" borderId="34" xfId="0" applyFont="1" applyFill="1" applyBorder="1" applyAlignment="1" applyProtection="1">
      <alignment/>
      <protection/>
    </xf>
    <xf numFmtId="0" fontId="13" fillId="34" borderId="35" xfId="0" applyFont="1" applyFill="1" applyBorder="1" applyAlignment="1" applyProtection="1">
      <alignment horizontal="center" vertical="center" wrapText="1"/>
      <protection/>
    </xf>
    <xf numFmtId="0" fontId="10" fillId="18" borderId="31" xfId="0" applyFont="1" applyFill="1" applyBorder="1" applyAlignment="1" applyProtection="1">
      <alignment/>
      <protection/>
    </xf>
    <xf numFmtId="0" fontId="5" fillId="18" borderId="32" xfId="0" applyFont="1" applyFill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5" fillId="34" borderId="32" xfId="0" applyFont="1" applyFill="1" applyBorder="1" applyAlignment="1" applyProtection="1">
      <alignment/>
      <protection/>
    </xf>
    <xf numFmtId="0" fontId="10" fillId="34" borderId="33" xfId="0" applyFont="1" applyFill="1" applyBorder="1" applyAlignment="1" applyProtection="1">
      <alignment/>
      <protection/>
    </xf>
    <xf numFmtId="0" fontId="5" fillId="34" borderId="34" xfId="0" applyFont="1" applyFill="1" applyBorder="1" applyAlignment="1" applyProtection="1">
      <alignment/>
      <protection/>
    </xf>
    <xf numFmtId="0" fontId="49" fillId="37" borderId="30" xfId="0" applyNumberFormat="1" applyFont="1" applyFill="1" applyBorder="1" applyAlignment="1" applyProtection="1">
      <alignment horizontal="center" vertical="center" wrapText="1"/>
      <protection/>
    </xf>
    <xf numFmtId="0" fontId="10" fillId="35" borderId="31" xfId="0" applyFont="1" applyFill="1" applyBorder="1" applyAlignment="1" applyProtection="1">
      <alignment/>
      <protection/>
    </xf>
    <xf numFmtId="0" fontId="5" fillId="35" borderId="32" xfId="0" applyFont="1" applyFill="1" applyBorder="1" applyAlignment="1" applyProtection="1">
      <alignment/>
      <protection/>
    </xf>
    <xf numFmtId="0" fontId="10" fillId="36" borderId="31" xfId="0" applyFont="1" applyFill="1" applyBorder="1" applyAlignment="1" applyProtection="1">
      <alignment/>
      <protection/>
    </xf>
    <xf numFmtId="0" fontId="5" fillId="36" borderId="32" xfId="0" applyFont="1" applyFill="1" applyBorder="1" applyAlignment="1" applyProtection="1">
      <alignment/>
      <protection/>
    </xf>
    <xf numFmtId="0" fontId="10" fillId="36" borderId="28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/>
      <protection/>
    </xf>
    <xf numFmtId="0" fontId="48" fillId="42" borderId="35" xfId="0" applyNumberFormat="1" applyFont="1" applyFill="1" applyBorder="1" applyAlignment="1" applyProtection="1">
      <alignment horizontal="center"/>
      <protection/>
    </xf>
    <xf numFmtId="0" fontId="10" fillId="43" borderId="31" xfId="0" applyFont="1" applyFill="1" applyBorder="1" applyAlignment="1" applyProtection="1">
      <alignment/>
      <protection/>
    </xf>
    <xf numFmtId="0" fontId="5" fillId="43" borderId="32" xfId="0" applyFont="1" applyFill="1" applyBorder="1" applyAlignment="1" applyProtection="1">
      <alignment/>
      <protection/>
    </xf>
    <xf numFmtId="0" fontId="10" fillId="42" borderId="31" xfId="0" applyFont="1" applyFill="1" applyBorder="1" applyAlignment="1" applyProtection="1">
      <alignment/>
      <protection/>
    </xf>
    <xf numFmtId="0" fontId="5" fillId="42" borderId="32" xfId="0" applyFont="1" applyFill="1" applyBorder="1" applyAlignment="1" applyProtection="1">
      <alignment/>
      <protection/>
    </xf>
    <xf numFmtId="0" fontId="10" fillId="42" borderId="33" xfId="0" applyFont="1" applyFill="1" applyBorder="1" applyAlignment="1" applyProtection="1">
      <alignment/>
      <protection/>
    </xf>
    <xf numFmtId="0" fontId="5" fillId="42" borderId="34" xfId="0" applyFont="1" applyFill="1" applyBorder="1" applyAlignment="1" applyProtection="1">
      <alignment/>
      <protection/>
    </xf>
    <xf numFmtId="1" fontId="6" fillId="38" borderId="27" xfId="0" applyNumberFormat="1" applyFont="1" applyFill="1" applyBorder="1" applyAlignment="1" applyProtection="1">
      <alignment horizontal="center" vertical="top" wrapText="1"/>
      <protection/>
    </xf>
    <xf numFmtId="0" fontId="48" fillId="40" borderId="36" xfId="0" applyNumberFormat="1" applyFont="1" applyFill="1" applyBorder="1" applyAlignment="1" applyProtection="1">
      <alignment horizontal="center"/>
      <protection/>
    </xf>
    <xf numFmtId="0" fontId="5" fillId="40" borderId="10" xfId="0" applyFont="1" applyFill="1" applyBorder="1" applyAlignment="1" applyProtection="1">
      <alignment/>
      <protection/>
    </xf>
    <xf numFmtId="0" fontId="5" fillId="16" borderId="10" xfId="0" applyFont="1" applyFill="1" applyBorder="1" applyAlignment="1" applyProtection="1">
      <alignment/>
      <protection/>
    </xf>
    <xf numFmtId="0" fontId="5" fillId="16" borderId="15" xfId="0" applyFont="1" applyFill="1" applyBorder="1" applyAlignment="1" applyProtection="1">
      <alignment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0" fontId="5" fillId="18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49" fillId="37" borderId="36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/>
      <protection/>
    </xf>
    <xf numFmtId="0" fontId="5" fillId="36" borderId="27" xfId="0" applyFont="1" applyFill="1" applyBorder="1" applyAlignment="1" applyProtection="1">
      <alignment/>
      <protection/>
    </xf>
    <xf numFmtId="0" fontId="48" fillId="41" borderId="37" xfId="0" applyFont="1" applyFill="1" applyBorder="1" applyAlignment="1" applyProtection="1">
      <alignment horizontal="center"/>
      <protection/>
    </xf>
    <xf numFmtId="0" fontId="48" fillId="42" borderId="23" xfId="0" applyNumberFormat="1" applyFont="1" applyFill="1" applyBorder="1" applyAlignment="1" applyProtection="1">
      <alignment horizontal="center"/>
      <protection/>
    </xf>
    <xf numFmtId="0" fontId="5" fillId="43" borderId="10" xfId="0" applyFont="1" applyFill="1" applyBorder="1" applyAlignment="1" applyProtection="1">
      <alignment/>
      <protection/>
    </xf>
    <xf numFmtId="0" fontId="5" fillId="42" borderId="10" xfId="0" applyFont="1" applyFill="1" applyBorder="1" applyAlignment="1" applyProtection="1">
      <alignment/>
      <protection/>
    </xf>
    <xf numFmtId="0" fontId="5" fillId="42" borderId="15" xfId="0" applyFont="1" applyFill="1" applyBorder="1" applyAlignment="1" applyProtection="1">
      <alignment/>
      <protection/>
    </xf>
    <xf numFmtId="0" fontId="48" fillId="33" borderId="38" xfId="0" applyFont="1" applyFill="1" applyBorder="1" applyAlignment="1" applyProtection="1">
      <alignment horizontal="center" wrapText="1"/>
      <protection/>
    </xf>
    <xf numFmtId="0" fontId="48" fillId="33" borderId="39" xfId="0" applyFont="1" applyFill="1" applyBorder="1" applyAlignment="1" applyProtection="1">
      <alignment horizontal="center" wrapText="1"/>
      <protection/>
    </xf>
    <xf numFmtId="0" fontId="48" fillId="33" borderId="40" xfId="0" applyFont="1" applyFill="1" applyBorder="1" applyAlignment="1" applyProtection="1">
      <alignment horizontal="center" wrapText="1"/>
      <protection/>
    </xf>
    <xf numFmtId="0" fontId="48" fillId="33" borderId="41" xfId="0" applyFont="1" applyFill="1" applyBorder="1" applyAlignment="1" applyProtection="1">
      <alignment horizontal="center" wrapText="1"/>
      <protection/>
    </xf>
    <xf numFmtId="0" fontId="48" fillId="33" borderId="23" xfId="0" applyFont="1" applyFill="1" applyBorder="1" applyAlignment="1" applyProtection="1">
      <alignment wrapText="1"/>
      <protection/>
    </xf>
    <xf numFmtId="0" fontId="48" fillId="33" borderId="25" xfId="0" applyFont="1" applyFill="1" applyBorder="1" applyAlignment="1" applyProtection="1">
      <alignment horizontal="center" wrapText="1"/>
      <protection/>
    </xf>
    <xf numFmtId="0" fontId="48" fillId="33" borderId="26" xfId="0" applyFont="1" applyFill="1" applyBorder="1" applyAlignment="1" applyProtection="1">
      <alignment horizontal="center" wrapText="1"/>
      <protection/>
    </xf>
    <xf numFmtId="0" fontId="48" fillId="33" borderId="22" xfId="0" applyFont="1" applyFill="1" applyBorder="1" applyAlignment="1" applyProtection="1">
      <alignment horizontal="center" wrapText="1"/>
      <protection/>
    </xf>
    <xf numFmtId="0" fontId="7" fillId="39" borderId="42" xfId="0" applyFont="1" applyFill="1" applyBorder="1" applyAlignment="1" applyProtection="1">
      <alignment horizontal="center"/>
      <protection/>
    </xf>
    <xf numFmtId="0" fontId="48" fillId="40" borderId="43" xfId="0" applyNumberFormat="1" applyFont="1" applyFill="1" applyBorder="1" applyAlignment="1" applyProtection="1">
      <alignment horizontal="center"/>
      <protection/>
    </xf>
    <xf numFmtId="0" fontId="5" fillId="40" borderId="44" xfId="0" applyFont="1" applyFill="1" applyBorder="1" applyAlignment="1" applyProtection="1">
      <alignment horizontal="center"/>
      <protection/>
    </xf>
    <xf numFmtId="0" fontId="5" fillId="16" borderId="44" xfId="0" applyFont="1" applyFill="1" applyBorder="1" applyAlignment="1" applyProtection="1">
      <alignment horizontal="center"/>
      <protection/>
    </xf>
    <xf numFmtId="0" fontId="5" fillId="16" borderId="45" xfId="0" applyFont="1" applyFill="1" applyBorder="1" applyAlignment="1" applyProtection="1">
      <alignment horizontal="center"/>
      <protection/>
    </xf>
    <xf numFmtId="0" fontId="13" fillId="34" borderId="46" xfId="0" applyFont="1" applyFill="1" applyBorder="1" applyAlignment="1" applyProtection="1">
      <alignment horizontal="center" vertical="center" wrapText="1"/>
      <protection/>
    </xf>
    <xf numFmtId="0" fontId="5" fillId="18" borderId="44" xfId="0" applyFont="1" applyFill="1" applyBorder="1" applyAlignment="1" applyProtection="1">
      <alignment horizontal="center"/>
      <protection/>
    </xf>
    <xf numFmtId="0" fontId="5" fillId="34" borderId="44" xfId="0" applyFont="1" applyFill="1" applyBorder="1" applyAlignment="1" applyProtection="1">
      <alignment horizontal="center"/>
      <protection/>
    </xf>
    <xf numFmtId="0" fontId="5" fillId="34" borderId="45" xfId="0" applyFont="1" applyFill="1" applyBorder="1" applyAlignment="1" applyProtection="1">
      <alignment horizontal="center"/>
      <protection/>
    </xf>
    <xf numFmtId="0" fontId="49" fillId="37" borderId="43" xfId="0" applyNumberFormat="1" applyFont="1" applyFill="1" applyBorder="1" applyAlignment="1" applyProtection="1">
      <alignment horizontal="center" vertical="center" wrapText="1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6" borderId="44" xfId="0" applyFont="1" applyFill="1" applyBorder="1" applyAlignment="1" applyProtection="1">
      <alignment horizontal="center"/>
      <protection/>
    </xf>
    <xf numFmtId="0" fontId="5" fillId="36" borderId="47" xfId="0" applyFont="1" applyFill="1" applyBorder="1" applyAlignment="1" applyProtection="1">
      <alignment horizontal="center"/>
      <protection/>
    </xf>
    <xf numFmtId="0" fontId="48" fillId="41" borderId="48" xfId="0" applyFont="1" applyFill="1" applyBorder="1" applyAlignment="1" applyProtection="1">
      <alignment horizontal="center"/>
      <protection/>
    </xf>
    <xf numFmtId="0" fontId="48" fillId="42" borderId="46" xfId="0" applyNumberFormat="1" applyFont="1" applyFill="1" applyBorder="1" applyAlignment="1" applyProtection="1">
      <alignment horizontal="center"/>
      <protection/>
    </xf>
    <xf numFmtId="0" fontId="5" fillId="43" borderId="44" xfId="0" applyFont="1" applyFill="1" applyBorder="1" applyAlignment="1" applyProtection="1">
      <alignment horizontal="center"/>
      <protection/>
    </xf>
    <xf numFmtId="0" fontId="5" fillId="42" borderId="44" xfId="0" applyFont="1" applyFill="1" applyBorder="1" applyAlignment="1" applyProtection="1">
      <alignment horizontal="center"/>
      <protection/>
    </xf>
    <xf numFmtId="0" fontId="5" fillId="42" borderId="45" xfId="0" applyFont="1" applyFill="1" applyBorder="1" applyAlignment="1" applyProtection="1">
      <alignment horizontal="center"/>
      <protection/>
    </xf>
    <xf numFmtId="0" fontId="6" fillId="38" borderId="49" xfId="0" applyFont="1" applyFill="1" applyBorder="1" applyAlignment="1" applyProtection="1">
      <alignment horizontal="center" vertical="top"/>
      <protection/>
    </xf>
    <xf numFmtId="0" fontId="6" fillId="38" borderId="50" xfId="0" applyFont="1" applyFill="1" applyBorder="1" applyAlignment="1" applyProtection="1">
      <alignment horizontal="center" vertical="top"/>
      <protection/>
    </xf>
    <xf numFmtId="0" fontId="6" fillId="38" borderId="51" xfId="0" applyFont="1" applyFill="1" applyBorder="1" applyAlignment="1" applyProtection="1">
      <alignment horizontal="center" vertical="top"/>
      <protection/>
    </xf>
    <xf numFmtId="0" fontId="6" fillId="38" borderId="52" xfId="0" applyFont="1" applyFill="1" applyBorder="1" applyAlignment="1" applyProtection="1">
      <alignment horizontal="center" vertical="top"/>
      <protection/>
    </xf>
    <xf numFmtId="0" fontId="6" fillId="38" borderId="30" xfId="0" applyFont="1" applyFill="1" applyBorder="1" applyAlignment="1" applyProtection="1">
      <alignment horizontal="center" vertical="top"/>
      <protection/>
    </xf>
    <xf numFmtId="0" fontId="6" fillId="38" borderId="20" xfId="0" applyFont="1" applyFill="1" applyBorder="1" applyAlignment="1" applyProtection="1">
      <alignment horizontal="center" vertical="top"/>
      <protection/>
    </xf>
    <xf numFmtId="0" fontId="6" fillId="38" borderId="21" xfId="0" applyFont="1" applyFill="1" applyBorder="1" applyAlignment="1" applyProtection="1">
      <alignment horizontal="center" vertical="top"/>
      <protection/>
    </xf>
    <xf numFmtId="0" fontId="3" fillId="9" borderId="11" xfId="0" applyNumberFormat="1" applyFont="1" applyFill="1" applyBorder="1" applyAlignment="1" applyProtection="1">
      <alignment horizontal="center"/>
      <protection/>
    </xf>
    <xf numFmtId="0" fontId="3" fillId="8" borderId="11" xfId="0" applyNumberFormat="1" applyFont="1" applyFill="1" applyBorder="1" applyAlignment="1" applyProtection="1">
      <alignment horizontal="center"/>
      <protection/>
    </xf>
    <xf numFmtId="0" fontId="3" fillId="16" borderId="11" xfId="0" applyNumberFormat="1" applyFont="1" applyFill="1" applyBorder="1" applyAlignment="1" applyProtection="1">
      <alignment horizontal="center"/>
      <protection/>
    </xf>
    <xf numFmtId="0" fontId="50" fillId="4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16" borderId="11" xfId="0" applyFont="1" applyFill="1" applyBorder="1" applyAlignment="1">
      <alignment horizontal="left"/>
    </xf>
    <xf numFmtId="0" fontId="5" fillId="16" borderId="12" xfId="0" applyFont="1" applyFill="1" applyBorder="1" applyAlignment="1">
      <alignment horizontal="center"/>
    </xf>
    <xf numFmtId="0" fontId="11" fillId="16" borderId="11" xfId="0" applyNumberFormat="1" applyFont="1" applyFill="1" applyBorder="1" applyAlignment="1" applyProtection="1">
      <alignment/>
      <protection/>
    </xf>
    <xf numFmtId="0" fontId="46" fillId="45" borderId="18" xfId="0" applyNumberFormat="1" applyFont="1" applyFill="1" applyBorder="1" applyAlignment="1" applyProtection="1">
      <alignment horizontal="center"/>
      <protection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8" fillId="42" borderId="53" xfId="0" applyNumberFormat="1" applyFont="1" applyFill="1" applyBorder="1" applyAlignment="1" applyProtection="1">
      <alignment horizontal="left"/>
      <protection/>
    </xf>
    <xf numFmtId="0" fontId="0" fillId="0" borderId="54" xfId="0" applyBorder="1" applyAlignment="1">
      <alignment/>
    </xf>
    <xf numFmtId="0" fontId="11" fillId="37" borderId="53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Border="1" applyAlignment="1">
      <alignment vertical="center" wrapText="1"/>
    </xf>
    <xf numFmtId="0" fontId="48" fillId="41" borderId="55" xfId="0" applyNumberFormat="1" applyFont="1" applyFill="1" applyBorder="1" applyAlignment="1" applyProtection="1">
      <alignment horizontal="left"/>
      <protection/>
    </xf>
    <xf numFmtId="0" fontId="0" fillId="0" borderId="48" xfId="0" applyBorder="1" applyAlignment="1">
      <alignment/>
    </xf>
    <xf numFmtId="0" fontId="48" fillId="34" borderId="53" xfId="0" applyNumberFormat="1" applyFont="1" applyFill="1" applyBorder="1" applyAlignment="1" applyProtection="1">
      <alignment horizontal="left" vertical="center"/>
      <protection/>
    </xf>
    <xf numFmtId="0" fontId="48" fillId="40" borderId="53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9.421875" style="0" customWidth="1"/>
    <col min="3" max="3" width="11.140625" style="0" customWidth="1"/>
    <col min="6" max="6" width="9.8515625" style="0" customWidth="1"/>
    <col min="7" max="7" width="10.28125" style="0" customWidth="1"/>
    <col min="8" max="8" width="19.140625" style="0" customWidth="1"/>
    <col min="10" max="10" width="11.57421875" style="0" customWidth="1"/>
  </cols>
  <sheetData>
    <row r="1" spans="1:14" ht="15.75">
      <c r="A1" s="137" t="s">
        <v>38</v>
      </c>
      <c r="B1" s="138"/>
      <c r="C1" s="138"/>
      <c r="D1" s="138"/>
      <c r="E1" s="138"/>
      <c r="F1" s="8"/>
      <c r="G1" s="8"/>
      <c r="H1" s="8"/>
      <c r="I1" s="8"/>
      <c r="J1" s="10"/>
      <c r="K1" s="1"/>
      <c r="L1" s="1"/>
      <c r="M1" s="1"/>
      <c r="N1" s="1"/>
    </row>
    <row r="2" spans="1:13" ht="15">
      <c r="A2" s="1"/>
      <c r="B2" s="140" t="s">
        <v>13</v>
      </c>
      <c r="C2" s="9" t="s">
        <v>12</v>
      </c>
      <c r="D2" s="9" t="s">
        <v>11</v>
      </c>
      <c r="E2" s="9" t="s">
        <v>14</v>
      </c>
      <c r="F2" s="139" t="s">
        <v>39</v>
      </c>
      <c r="G2" s="139" t="s">
        <v>40</v>
      </c>
      <c r="H2" s="139" t="s">
        <v>42</v>
      </c>
      <c r="I2" s="9" t="s">
        <v>41</v>
      </c>
      <c r="J2" s="141" t="s">
        <v>44</v>
      </c>
      <c r="K2" s="1"/>
      <c r="L2" s="1"/>
      <c r="M2" s="1"/>
    </row>
    <row r="3" spans="1:13" ht="15">
      <c r="A3" s="134" t="s">
        <v>0</v>
      </c>
      <c r="B3" s="134">
        <v>53</v>
      </c>
      <c r="C3" s="134">
        <v>60</v>
      </c>
      <c r="D3" s="134">
        <v>95</v>
      </c>
      <c r="E3" s="134">
        <v>43</v>
      </c>
      <c r="F3" s="134">
        <v>2</v>
      </c>
      <c r="G3" s="134">
        <v>104</v>
      </c>
      <c r="H3" s="134">
        <v>268</v>
      </c>
      <c r="I3" s="134">
        <v>19</v>
      </c>
      <c r="J3" s="134">
        <f>SUM(B3:I3)</f>
        <v>644</v>
      </c>
      <c r="K3" s="1"/>
      <c r="L3" s="1"/>
      <c r="M3" s="1"/>
    </row>
    <row r="4" spans="1:13" ht="15">
      <c r="A4" s="135" t="s">
        <v>1</v>
      </c>
      <c r="B4" s="135">
        <v>170</v>
      </c>
      <c r="C4" s="135">
        <v>115</v>
      </c>
      <c r="D4" s="135">
        <v>74</v>
      </c>
      <c r="E4" s="135">
        <v>25</v>
      </c>
      <c r="F4" s="135">
        <v>11</v>
      </c>
      <c r="G4" s="135">
        <v>49</v>
      </c>
      <c r="H4" s="135">
        <v>102</v>
      </c>
      <c r="I4" s="135">
        <v>41</v>
      </c>
      <c r="J4" s="135">
        <f>SUM(B4:I4)</f>
        <v>587</v>
      </c>
      <c r="K4" s="1"/>
      <c r="L4" s="1"/>
      <c r="M4" s="1"/>
    </row>
    <row r="5" spans="1:14" ht="18.75">
      <c r="A5" s="136" t="s">
        <v>2</v>
      </c>
      <c r="B5" s="136">
        <f>SUM(B3:B4)</f>
        <v>223</v>
      </c>
      <c r="C5" s="136">
        <f>SUM(C3:C4)</f>
        <v>175</v>
      </c>
      <c r="D5" s="136">
        <f>SUM(D3:D4)</f>
        <v>169</v>
      </c>
      <c r="E5" s="136">
        <f>SUM(E3:E4)</f>
        <v>68</v>
      </c>
      <c r="F5" s="136">
        <f>SUM(F3:F4)</f>
        <v>13</v>
      </c>
      <c r="G5" s="136">
        <f>SUM(G3:G4)</f>
        <v>153</v>
      </c>
      <c r="H5" s="136">
        <f>SUM(H3:H4)</f>
        <v>370</v>
      </c>
      <c r="I5" s="136">
        <f>SUM(I3:I4)</f>
        <v>60</v>
      </c>
      <c r="J5" s="142">
        <f>J3+J4</f>
        <v>1231</v>
      </c>
      <c r="K5" s="1"/>
      <c r="L5" s="1"/>
      <c r="M5" s="1"/>
      <c r="N5" s="1"/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30">
      <c r="A7" s="143" t="s">
        <v>43</v>
      </c>
    </row>
    <row r="8" ht="15">
      <c r="A8" s="144" t="s">
        <v>45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2.7109375" style="11" customWidth="1"/>
    <col min="2" max="2" width="30.57421875" style="11" customWidth="1"/>
    <col min="3" max="3" width="8.140625" style="11" customWidth="1"/>
    <col min="4" max="4" width="6.8515625" style="11" customWidth="1"/>
    <col min="5" max="5" width="9.140625" style="11" customWidth="1"/>
    <col min="6" max="6" width="7.28125" style="11" customWidth="1"/>
    <col min="7" max="7" width="6.57421875" style="11" customWidth="1"/>
    <col min="8" max="9" width="9.140625" style="11" customWidth="1"/>
    <col min="10" max="10" width="7.00390625" style="11" customWidth="1"/>
    <col min="11" max="11" width="7.57421875" style="11" customWidth="1"/>
    <col min="12" max="12" width="6.7109375" style="11" customWidth="1"/>
    <col min="13" max="13" width="5.8515625" style="11" customWidth="1"/>
    <col min="14" max="14" width="7.57421875" style="11" customWidth="1"/>
    <col min="15" max="15" width="8.7109375" style="11" customWidth="1"/>
    <col min="16" max="16384" width="9.140625" style="11" customWidth="1"/>
  </cols>
  <sheetData>
    <row r="1" spans="1:15" ht="18.75">
      <c r="A1" s="2" t="s">
        <v>9</v>
      </c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thickBot="1">
      <c r="A2" s="2" t="s">
        <v>10</v>
      </c>
      <c r="B2" s="2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4"/>
      <c r="C3" s="127" t="s">
        <v>11</v>
      </c>
      <c r="D3" s="128"/>
      <c r="E3" s="129"/>
      <c r="F3" s="127" t="s">
        <v>12</v>
      </c>
      <c r="G3" s="128"/>
      <c r="H3" s="130"/>
      <c r="I3" s="131" t="s">
        <v>13</v>
      </c>
      <c r="J3" s="132"/>
      <c r="K3" s="133"/>
      <c r="L3" s="131" t="s">
        <v>14</v>
      </c>
      <c r="M3" s="132"/>
      <c r="N3" s="133"/>
      <c r="O3" s="109" t="s">
        <v>2</v>
      </c>
    </row>
    <row r="4" spans="1:15" ht="15.75" thickBot="1">
      <c r="A4" s="1"/>
      <c r="B4" s="4"/>
      <c r="C4" s="53" t="s">
        <v>1</v>
      </c>
      <c r="D4" s="15" t="s">
        <v>0</v>
      </c>
      <c r="E4" s="83" t="s">
        <v>15</v>
      </c>
      <c r="F4" s="53" t="s">
        <v>1</v>
      </c>
      <c r="G4" s="15" t="s">
        <v>0</v>
      </c>
      <c r="H4" s="54" t="s">
        <v>15</v>
      </c>
      <c r="I4" s="53" t="s">
        <v>1</v>
      </c>
      <c r="J4" s="15" t="s">
        <v>0</v>
      </c>
      <c r="K4" s="54" t="s">
        <v>15</v>
      </c>
      <c r="L4" s="53" t="s">
        <v>1</v>
      </c>
      <c r="M4" s="15" t="s">
        <v>0</v>
      </c>
      <c r="N4" s="54" t="s">
        <v>15</v>
      </c>
      <c r="O4" s="22"/>
    </row>
    <row r="5" spans="1:15" ht="15">
      <c r="A5" s="152" t="s">
        <v>31</v>
      </c>
      <c r="B5" s="146"/>
      <c r="C5" s="55">
        <f>SUM(C6:C11)</f>
        <v>18</v>
      </c>
      <c r="D5" s="27">
        <f>SUM(D6:D11)</f>
        <v>13</v>
      </c>
      <c r="E5" s="84">
        <f>SUM(E6:E11)</f>
        <v>31</v>
      </c>
      <c r="F5" s="55">
        <f>SUM(F6:F11)</f>
        <v>13</v>
      </c>
      <c r="G5" s="27">
        <f>SUM(G6:G11)</f>
        <v>10</v>
      </c>
      <c r="H5" s="28">
        <f>SUM(H6:H11)</f>
        <v>23</v>
      </c>
      <c r="I5" s="55">
        <f>SUM(I6:I11)</f>
        <v>23</v>
      </c>
      <c r="J5" s="27">
        <f>SUM(J6:J11)</f>
        <v>11</v>
      </c>
      <c r="K5" s="28">
        <f>SUM(K6:K11)</f>
        <v>34</v>
      </c>
      <c r="L5" s="55">
        <f>SUM(L6:L11)</f>
        <v>3</v>
      </c>
      <c r="M5" s="27">
        <f>SUM(M6:M11)</f>
        <v>5</v>
      </c>
      <c r="N5" s="28">
        <f>SUM(N6:N11)</f>
        <v>8</v>
      </c>
      <c r="O5" s="110">
        <f>SUM(O6:O11)</f>
        <v>96</v>
      </c>
    </row>
    <row r="6" spans="1:15" ht="15">
      <c r="A6" s="29"/>
      <c r="B6" s="47" t="s">
        <v>32</v>
      </c>
      <c r="C6" s="56">
        <v>1</v>
      </c>
      <c r="D6" s="23">
        <v>3</v>
      </c>
      <c r="E6" s="85">
        <f>C6+D6</f>
        <v>4</v>
      </c>
      <c r="F6" s="56">
        <v>0</v>
      </c>
      <c r="G6" s="23">
        <v>2</v>
      </c>
      <c r="H6" s="57">
        <f>F6+G6</f>
        <v>2</v>
      </c>
      <c r="I6" s="56">
        <v>0</v>
      </c>
      <c r="J6" s="23">
        <v>1</v>
      </c>
      <c r="K6" s="57">
        <f>I6+J6</f>
        <v>1</v>
      </c>
      <c r="L6" s="56">
        <v>0</v>
      </c>
      <c r="M6" s="23">
        <v>1</v>
      </c>
      <c r="N6" s="57">
        <f>M6+L6</f>
        <v>1</v>
      </c>
      <c r="O6" s="111">
        <f>E6+H6+K6+N6</f>
        <v>8</v>
      </c>
    </row>
    <row r="7" spans="1:15" ht="15">
      <c r="A7" s="29"/>
      <c r="B7" s="35" t="s">
        <v>33</v>
      </c>
      <c r="C7" s="58">
        <v>2</v>
      </c>
      <c r="D7" s="26">
        <v>1</v>
      </c>
      <c r="E7" s="86">
        <f>C7+D7</f>
        <v>3</v>
      </c>
      <c r="F7" s="58">
        <v>2</v>
      </c>
      <c r="G7" s="26">
        <v>0</v>
      </c>
      <c r="H7" s="59">
        <f>F7+G7</f>
        <v>2</v>
      </c>
      <c r="I7" s="58">
        <v>5</v>
      </c>
      <c r="J7" s="26">
        <v>0</v>
      </c>
      <c r="K7" s="59">
        <f>I7+J7</f>
        <v>5</v>
      </c>
      <c r="L7" s="58">
        <v>0</v>
      </c>
      <c r="M7" s="26">
        <v>0</v>
      </c>
      <c r="N7" s="59">
        <f>M7+L7</f>
        <v>0</v>
      </c>
      <c r="O7" s="112">
        <f>E7+H7+K7+N7</f>
        <v>10</v>
      </c>
    </row>
    <row r="8" spans="1:15" ht="15">
      <c r="A8" s="29"/>
      <c r="B8" s="35" t="s">
        <v>4</v>
      </c>
      <c r="C8" s="56">
        <v>7</v>
      </c>
      <c r="D8" s="23">
        <v>4</v>
      </c>
      <c r="E8" s="85">
        <f>C8+D8</f>
        <v>11</v>
      </c>
      <c r="F8" s="56">
        <v>3</v>
      </c>
      <c r="G8" s="23">
        <v>1</v>
      </c>
      <c r="H8" s="57">
        <f>F8+G8</f>
        <v>4</v>
      </c>
      <c r="I8" s="56">
        <v>4</v>
      </c>
      <c r="J8" s="23">
        <v>2</v>
      </c>
      <c r="K8" s="57">
        <f>I8+J8</f>
        <v>6</v>
      </c>
      <c r="L8" s="56">
        <v>0</v>
      </c>
      <c r="M8" s="23">
        <v>0</v>
      </c>
      <c r="N8" s="57">
        <f>M8+L8</f>
        <v>0</v>
      </c>
      <c r="O8" s="111">
        <f>E8+H8+K8+N8</f>
        <v>21</v>
      </c>
    </row>
    <row r="9" spans="1:15" ht="15">
      <c r="A9" s="29"/>
      <c r="B9" s="35" t="s">
        <v>34</v>
      </c>
      <c r="C9" s="58">
        <v>5</v>
      </c>
      <c r="D9" s="26">
        <v>3</v>
      </c>
      <c r="E9" s="86">
        <f>C9+D9</f>
        <v>8</v>
      </c>
      <c r="F9" s="58">
        <v>4</v>
      </c>
      <c r="G9" s="26">
        <v>0</v>
      </c>
      <c r="H9" s="59">
        <f>F9+G9</f>
        <v>4</v>
      </c>
      <c r="I9" s="58">
        <v>5</v>
      </c>
      <c r="J9" s="26">
        <v>0</v>
      </c>
      <c r="K9" s="59">
        <f>I9+J9</f>
        <v>5</v>
      </c>
      <c r="L9" s="58">
        <v>3</v>
      </c>
      <c r="M9" s="26">
        <v>2</v>
      </c>
      <c r="N9" s="59">
        <f>M9+L9</f>
        <v>5</v>
      </c>
      <c r="O9" s="112">
        <f>E9+H9+K9+N9</f>
        <v>22</v>
      </c>
    </row>
    <row r="10" spans="1:15" ht="15">
      <c r="A10" s="29"/>
      <c r="B10" s="35" t="s">
        <v>35</v>
      </c>
      <c r="C10" s="56">
        <v>0</v>
      </c>
      <c r="D10" s="23">
        <v>0</v>
      </c>
      <c r="E10" s="85">
        <f>C10+D10</f>
        <v>0</v>
      </c>
      <c r="F10" s="56">
        <v>2</v>
      </c>
      <c r="G10" s="23">
        <v>0</v>
      </c>
      <c r="H10" s="57">
        <f>F10+G10</f>
        <v>2</v>
      </c>
      <c r="I10" s="56">
        <v>4</v>
      </c>
      <c r="J10" s="23">
        <v>0</v>
      </c>
      <c r="K10" s="57">
        <f>I10+J10</f>
        <v>4</v>
      </c>
      <c r="L10" s="56">
        <v>0</v>
      </c>
      <c r="M10" s="23">
        <v>2</v>
      </c>
      <c r="N10" s="57">
        <f>M10+L10</f>
        <v>2</v>
      </c>
      <c r="O10" s="111">
        <f>E10+H10+K10+N10</f>
        <v>8</v>
      </c>
    </row>
    <row r="11" spans="1:15" ht="15.75" thickBot="1">
      <c r="A11" s="30"/>
      <c r="B11" s="48" t="s">
        <v>36</v>
      </c>
      <c r="C11" s="60">
        <v>3</v>
      </c>
      <c r="D11" s="31">
        <v>2</v>
      </c>
      <c r="E11" s="87">
        <f>C11+D11</f>
        <v>5</v>
      </c>
      <c r="F11" s="60">
        <v>2</v>
      </c>
      <c r="G11" s="31">
        <v>7</v>
      </c>
      <c r="H11" s="61">
        <f>F11+G11</f>
        <v>9</v>
      </c>
      <c r="I11" s="60">
        <v>5</v>
      </c>
      <c r="J11" s="31">
        <v>8</v>
      </c>
      <c r="K11" s="61">
        <f>I11+J11</f>
        <v>13</v>
      </c>
      <c r="L11" s="60">
        <v>0</v>
      </c>
      <c r="M11" s="31">
        <v>0</v>
      </c>
      <c r="N11" s="61">
        <f>M11+L11</f>
        <v>0</v>
      </c>
      <c r="O11" s="113">
        <f>E11+H11+K11+N11</f>
        <v>27</v>
      </c>
    </row>
    <row r="12" spans="1:15" ht="15">
      <c r="A12" s="151" t="s">
        <v>16</v>
      </c>
      <c r="B12" s="146"/>
      <c r="C12" s="62">
        <f>SUM(C13:C18)</f>
        <v>16</v>
      </c>
      <c r="D12" s="24">
        <f>SUM(D13:D18)</f>
        <v>25</v>
      </c>
      <c r="E12" s="88">
        <f>SUM(E13:E18)</f>
        <v>41</v>
      </c>
      <c r="F12" s="62">
        <f>SUM(F13:F18)</f>
        <v>55</v>
      </c>
      <c r="G12" s="24">
        <f>SUM(G13:G18)</f>
        <v>18</v>
      </c>
      <c r="H12" s="25">
        <f>SUM(H13:H18)</f>
        <v>73</v>
      </c>
      <c r="I12" s="62">
        <f>SUM(I13:I18)</f>
        <v>41</v>
      </c>
      <c r="J12" s="24">
        <f>SUM(J13:J18)</f>
        <v>19</v>
      </c>
      <c r="K12" s="25">
        <f>SUM(K13:K18)</f>
        <v>60</v>
      </c>
      <c r="L12" s="62">
        <f>SUM(L13:L18)</f>
        <v>1</v>
      </c>
      <c r="M12" s="24">
        <f>SUM(M13:M18)</f>
        <v>5</v>
      </c>
      <c r="N12" s="25">
        <f>SUM(N13:N18)</f>
        <v>6</v>
      </c>
      <c r="O12" s="114">
        <f>SUM(O13:O18)</f>
        <v>180</v>
      </c>
    </row>
    <row r="13" spans="1:15" ht="15">
      <c r="A13" s="16"/>
      <c r="B13" s="5" t="s">
        <v>8</v>
      </c>
      <c r="C13" s="63">
        <v>0</v>
      </c>
      <c r="D13" s="6">
        <v>14</v>
      </c>
      <c r="E13" s="89">
        <f>C13+D13</f>
        <v>14</v>
      </c>
      <c r="F13" s="63">
        <v>1</v>
      </c>
      <c r="G13" s="6">
        <v>5</v>
      </c>
      <c r="H13" s="64">
        <f>F13+G13</f>
        <v>6</v>
      </c>
      <c r="I13" s="63">
        <v>2</v>
      </c>
      <c r="J13" s="6">
        <v>8</v>
      </c>
      <c r="K13" s="64">
        <f>I13+J13</f>
        <v>10</v>
      </c>
      <c r="L13" s="63">
        <v>1</v>
      </c>
      <c r="M13" s="6">
        <v>1</v>
      </c>
      <c r="N13" s="64">
        <f>M13+L13</f>
        <v>2</v>
      </c>
      <c r="O13" s="115">
        <f>E13+H13+K13+N13</f>
        <v>32</v>
      </c>
    </row>
    <row r="14" spans="1:15" ht="15">
      <c r="A14" s="17"/>
      <c r="B14" s="5" t="s">
        <v>3</v>
      </c>
      <c r="C14" s="65">
        <v>3</v>
      </c>
      <c r="D14" s="7">
        <v>9</v>
      </c>
      <c r="E14" s="90">
        <f>C14+D14</f>
        <v>12</v>
      </c>
      <c r="F14" s="65">
        <v>41</v>
      </c>
      <c r="G14" s="7">
        <v>7</v>
      </c>
      <c r="H14" s="66">
        <f>F14+G14</f>
        <v>48</v>
      </c>
      <c r="I14" s="65">
        <v>28</v>
      </c>
      <c r="J14" s="7">
        <v>6</v>
      </c>
      <c r="K14" s="66">
        <f>I14+J14</f>
        <v>34</v>
      </c>
      <c r="L14" s="65">
        <v>0</v>
      </c>
      <c r="M14" s="7">
        <v>4</v>
      </c>
      <c r="N14" s="66">
        <f>M14+L14</f>
        <v>4</v>
      </c>
      <c r="O14" s="116">
        <f>E14+H14+K14+N14</f>
        <v>98</v>
      </c>
    </row>
    <row r="15" spans="1:15" ht="12" customHeight="1">
      <c r="A15" s="17"/>
      <c r="B15" s="5" t="s">
        <v>5</v>
      </c>
      <c r="C15" s="63">
        <v>2</v>
      </c>
      <c r="D15" s="6">
        <v>1</v>
      </c>
      <c r="E15" s="89">
        <f>C15+D15</f>
        <v>3</v>
      </c>
      <c r="F15" s="63">
        <v>2</v>
      </c>
      <c r="G15" s="6">
        <v>2</v>
      </c>
      <c r="H15" s="64">
        <f>F15+G15</f>
        <v>4</v>
      </c>
      <c r="I15" s="63">
        <v>4</v>
      </c>
      <c r="J15" s="6">
        <v>3</v>
      </c>
      <c r="K15" s="64">
        <f>I15+J15</f>
        <v>7</v>
      </c>
      <c r="L15" s="63">
        <v>0</v>
      </c>
      <c r="M15" s="6">
        <v>0</v>
      </c>
      <c r="N15" s="64">
        <f>M15+L15</f>
        <v>0</v>
      </c>
      <c r="O15" s="115">
        <f>E15+H15+K15+N15</f>
        <v>14</v>
      </c>
    </row>
    <row r="16" spans="1:15" ht="15" customHeight="1">
      <c r="A16" s="17"/>
      <c r="B16" s="5" t="s">
        <v>17</v>
      </c>
      <c r="C16" s="65">
        <v>1</v>
      </c>
      <c r="D16" s="7">
        <v>0</v>
      </c>
      <c r="E16" s="90">
        <f>C16+D16</f>
        <v>1</v>
      </c>
      <c r="F16" s="65">
        <v>3</v>
      </c>
      <c r="G16" s="7">
        <v>1</v>
      </c>
      <c r="H16" s="66">
        <f>F16+G16</f>
        <v>4</v>
      </c>
      <c r="I16" s="65">
        <v>1</v>
      </c>
      <c r="J16" s="7">
        <v>2</v>
      </c>
      <c r="K16" s="66">
        <f>I16+J16</f>
        <v>3</v>
      </c>
      <c r="L16" s="65">
        <v>0</v>
      </c>
      <c r="M16" s="7">
        <v>0</v>
      </c>
      <c r="N16" s="66">
        <f>M16+L16</f>
        <v>0</v>
      </c>
      <c r="O16" s="116">
        <f>E16+H16+K16+N16</f>
        <v>8</v>
      </c>
    </row>
    <row r="17" spans="1:15" ht="15.75" customHeight="1">
      <c r="A17" s="17"/>
      <c r="B17" s="5" t="s">
        <v>18</v>
      </c>
      <c r="C17" s="63">
        <v>1</v>
      </c>
      <c r="D17" s="6">
        <v>1</v>
      </c>
      <c r="E17" s="89">
        <f>C17+D17</f>
        <v>2</v>
      </c>
      <c r="F17" s="63">
        <v>4</v>
      </c>
      <c r="G17" s="6">
        <v>1</v>
      </c>
      <c r="H17" s="64">
        <f>F17+G17</f>
        <v>5</v>
      </c>
      <c r="I17" s="63">
        <v>4</v>
      </c>
      <c r="J17" s="6">
        <v>0</v>
      </c>
      <c r="K17" s="64">
        <f>I17+J17</f>
        <v>4</v>
      </c>
      <c r="L17" s="63">
        <v>0</v>
      </c>
      <c r="M17" s="6">
        <v>0</v>
      </c>
      <c r="N17" s="64">
        <f>M17+L17</f>
        <v>0</v>
      </c>
      <c r="O17" s="115">
        <f>E17+H17+K17+N17</f>
        <v>11</v>
      </c>
    </row>
    <row r="18" spans="1:15" ht="15.75" thickBot="1">
      <c r="A18" s="18"/>
      <c r="B18" s="19" t="s">
        <v>6</v>
      </c>
      <c r="C18" s="67">
        <v>9</v>
      </c>
      <c r="D18" s="20">
        <v>0</v>
      </c>
      <c r="E18" s="91">
        <f>C18+D18</f>
        <v>9</v>
      </c>
      <c r="F18" s="67">
        <v>4</v>
      </c>
      <c r="G18" s="20">
        <v>2</v>
      </c>
      <c r="H18" s="68">
        <f>F18+G18</f>
        <v>6</v>
      </c>
      <c r="I18" s="67">
        <v>2</v>
      </c>
      <c r="J18" s="20">
        <v>0</v>
      </c>
      <c r="K18" s="68">
        <f>I18+J18</f>
        <v>2</v>
      </c>
      <c r="L18" s="67"/>
      <c r="M18" s="20"/>
      <c r="N18" s="68"/>
      <c r="O18" s="117">
        <f>E18+H18+K18+N18</f>
        <v>17</v>
      </c>
    </row>
    <row r="19" spans="1:15" ht="15">
      <c r="A19" s="147" t="s">
        <v>19</v>
      </c>
      <c r="B19" s="148"/>
      <c r="C19" s="69">
        <f>SUM(C20:C23)</f>
        <v>15</v>
      </c>
      <c r="D19" s="37">
        <f>SUM(D20:D23)</f>
        <v>12</v>
      </c>
      <c r="E19" s="92">
        <f>SUM(E20:E23)</f>
        <v>27</v>
      </c>
      <c r="F19" s="69">
        <f>SUM(F20:F23)</f>
        <v>11</v>
      </c>
      <c r="G19" s="37">
        <f>SUM(G20:G23)</f>
        <v>11</v>
      </c>
      <c r="H19" s="38">
        <f>SUM(H20:H23)</f>
        <v>22</v>
      </c>
      <c r="I19" s="69">
        <f>SUM(I20:I23)</f>
        <v>29</v>
      </c>
      <c r="J19" s="37">
        <f>SUM(J20:J23)</f>
        <v>7</v>
      </c>
      <c r="K19" s="38">
        <f>SUM(K20:K23)</f>
        <v>36</v>
      </c>
      <c r="L19" s="69">
        <f>SUM(L20:L23)</f>
        <v>8</v>
      </c>
      <c r="M19" s="37">
        <f>SUM(M20:M23)</f>
        <v>10</v>
      </c>
      <c r="N19" s="38">
        <f>SUM(N20:N23)</f>
        <v>18</v>
      </c>
      <c r="O19" s="118">
        <f>SUM(O20:O23)</f>
        <v>103</v>
      </c>
    </row>
    <row r="20" spans="1:15" ht="18.75" customHeight="1">
      <c r="A20" s="14"/>
      <c r="B20" s="49" t="s">
        <v>20</v>
      </c>
      <c r="C20" s="70">
        <v>3</v>
      </c>
      <c r="D20" s="12">
        <v>1</v>
      </c>
      <c r="E20" s="93">
        <f>C20+D20</f>
        <v>4</v>
      </c>
      <c r="F20" s="70">
        <v>0</v>
      </c>
      <c r="G20" s="12">
        <v>0</v>
      </c>
      <c r="H20" s="71">
        <f>F20+G20</f>
        <v>0</v>
      </c>
      <c r="I20" s="70">
        <v>5</v>
      </c>
      <c r="J20" s="12">
        <v>1</v>
      </c>
      <c r="K20" s="71">
        <f>I20+J20</f>
        <v>6</v>
      </c>
      <c r="L20" s="70">
        <v>0</v>
      </c>
      <c r="M20" s="12">
        <v>0</v>
      </c>
      <c r="N20" s="71">
        <f>M20+L20</f>
        <v>0</v>
      </c>
      <c r="O20" s="119">
        <f>E20+H20+K20+N20</f>
        <v>10</v>
      </c>
    </row>
    <row r="21" spans="1:15" ht="16.5" customHeight="1">
      <c r="A21" s="14"/>
      <c r="B21" s="49" t="s">
        <v>21</v>
      </c>
      <c r="C21" s="72">
        <v>2</v>
      </c>
      <c r="D21" s="13">
        <v>4</v>
      </c>
      <c r="E21" s="94">
        <f>C21+D21</f>
        <v>6</v>
      </c>
      <c r="F21" s="72">
        <v>4</v>
      </c>
      <c r="G21" s="13">
        <v>5</v>
      </c>
      <c r="H21" s="73">
        <f>F21+G21</f>
        <v>9</v>
      </c>
      <c r="I21" s="72">
        <v>7</v>
      </c>
      <c r="J21" s="13">
        <v>4</v>
      </c>
      <c r="K21" s="73">
        <f>I21+J21</f>
        <v>11</v>
      </c>
      <c r="L21" s="72">
        <v>4</v>
      </c>
      <c r="M21" s="13">
        <v>5</v>
      </c>
      <c r="N21" s="73">
        <f>M21+L21</f>
        <v>9</v>
      </c>
      <c r="O21" s="120">
        <f>E21+H21+K21+N21</f>
        <v>35</v>
      </c>
    </row>
    <row r="22" spans="1:15" ht="24" customHeight="1">
      <c r="A22" s="14"/>
      <c r="B22" s="50" t="s">
        <v>22</v>
      </c>
      <c r="C22" s="70">
        <v>9</v>
      </c>
      <c r="D22" s="12">
        <v>4</v>
      </c>
      <c r="E22" s="93">
        <f>C22+D22</f>
        <v>13</v>
      </c>
      <c r="F22" s="70">
        <v>4</v>
      </c>
      <c r="G22" s="12">
        <v>5</v>
      </c>
      <c r="H22" s="71">
        <f>F22+G22</f>
        <v>9</v>
      </c>
      <c r="I22" s="70">
        <v>3</v>
      </c>
      <c r="J22" s="12">
        <v>1</v>
      </c>
      <c r="K22" s="71">
        <f>I22+J22</f>
        <v>4</v>
      </c>
      <c r="L22" s="70">
        <v>3</v>
      </c>
      <c r="M22" s="12">
        <v>4</v>
      </c>
      <c r="N22" s="71">
        <f>M22+L22</f>
        <v>7</v>
      </c>
      <c r="O22" s="119">
        <f>E22+H22+K22+N22</f>
        <v>33</v>
      </c>
    </row>
    <row r="23" spans="1:15" ht="15" customHeight="1" thickBot="1">
      <c r="A23" s="14"/>
      <c r="B23" s="51" t="s">
        <v>23</v>
      </c>
      <c r="C23" s="74">
        <v>1</v>
      </c>
      <c r="D23" s="21">
        <v>3</v>
      </c>
      <c r="E23" s="95">
        <f>C23+D23</f>
        <v>4</v>
      </c>
      <c r="F23" s="74">
        <v>3</v>
      </c>
      <c r="G23" s="21">
        <v>1</v>
      </c>
      <c r="H23" s="75">
        <f>F23+G23</f>
        <v>4</v>
      </c>
      <c r="I23" s="74">
        <v>14</v>
      </c>
      <c r="J23" s="21">
        <v>1</v>
      </c>
      <c r="K23" s="75">
        <f>I23+J23</f>
        <v>15</v>
      </c>
      <c r="L23" s="74">
        <v>1</v>
      </c>
      <c r="M23" s="21">
        <v>1</v>
      </c>
      <c r="N23" s="75">
        <f>M23+L23</f>
        <v>2</v>
      </c>
      <c r="O23" s="121">
        <f>E23+H23+K23+N23</f>
        <v>25</v>
      </c>
    </row>
    <row r="24" spans="1:15" ht="15.75" thickBot="1">
      <c r="A24" s="149" t="s">
        <v>24</v>
      </c>
      <c r="B24" s="150"/>
      <c r="C24" s="45">
        <v>18</v>
      </c>
      <c r="D24" s="46">
        <v>41</v>
      </c>
      <c r="E24" s="96">
        <f>C24+D24</f>
        <v>59</v>
      </c>
      <c r="F24" s="45">
        <v>9</v>
      </c>
      <c r="G24" s="46">
        <v>14</v>
      </c>
      <c r="H24" s="32">
        <f>F24+G24</f>
        <v>23</v>
      </c>
      <c r="I24" s="45">
        <v>11</v>
      </c>
      <c r="J24" s="46">
        <v>9</v>
      </c>
      <c r="K24" s="32">
        <f>I24+J24</f>
        <v>20</v>
      </c>
      <c r="L24" s="45">
        <v>13</v>
      </c>
      <c r="M24" s="46">
        <v>23</v>
      </c>
      <c r="N24" s="32">
        <f>M24+L24</f>
        <v>36</v>
      </c>
      <c r="O24" s="122">
        <f>E24+H24+K24+N24</f>
        <v>138</v>
      </c>
    </row>
    <row r="25" spans="1:15" ht="15">
      <c r="A25" s="145" t="s">
        <v>25</v>
      </c>
      <c r="B25" s="146"/>
      <c r="C25" s="76">
        <f>SUM(C26:C31)</f>
        <v>7</v>
      </c>
      <c r="D25" s="43">
        <f>SUM(D26:D31)</f>
        <v>4</v>
      </c>
      <c r="E25" s="97">
        <f>SUM(E26:E31)</f>
        <v>11</v>
      </c>
      <c r="F25" s="76">
        <f>SUM(F26:F31)</f>
        <v>27</v>
      </c>
      <c r="G25" s="43">
        <f>SUM(G26:G31)</f>
        <v>7</v>
      </c>
      <c r="H25" s="44">
        <f>SUM(H26:H31)</f>
        <v>34</v>
      </c>
      <c r="I25" s="76">
        <f>SUM(I26:I31)</f>
        <v>66</v>
      </c>
      <c r="J25" s="43">
        <f>SUM(J26:J31)</f>
        <v>7</v>
      </c>
      <c r="K25" s="44">
        <f>SUM(K26:K31)</f>
        <v>73</v>
      </c>
      <c r="L25" s="76">
        <f>SUM(L26:L31)</f>
        <v>0</v>
      </c>
      <c r="M25" s="43">
        <f>SUM(M26:M31)</f>
        <v>0</v>
      </c>
      <c r="N25" s="44">
        <f>SUM(N26:N31)</f>
        <v>0</v>
      </c>
      <c r="O25" s="123">
        <f>SUM(O26:O31)</f>
        <v>118</v>
      </c>
    </row>
    <row r="26" spans="1:15" ht="24" customHeight="1">
      <c r="A26" s="39"/>
      <c r="B26" s="52" t="s">
        <v>26</v>
      </c>
      <c r="C26" s="77">
        <v>2</v>
      </c>
      <c r="D26" s="34">
        <v>0</v>
      </c>
      <c r="E26" s="98">
        <f>C26+D26</f>
        <v>2</v>
      </c>
      <c r="F26" s="77">
        <v>6</v>
      </c>
      <c r="G26" s="34">
        <v>1</v>
      </c>
      <c r="H26" s="78">
        <f>F26+G26</f>
        <v>7</v>
      </c>
      <c r="I26" s="77">
        <v>11</v>
      </c>
      <c r="J26" s="34">
        <v>1</v>
      </c>
      <c r="K26" s="78">
        <f>I26+J26</f>
        <v>12</v>
      </c>
      <c r="L26" s="77">
        <v>0</v>
      </c>
      <c r="M26" s="34">
        <v>0</v>
      </c>
      <c r="N26" s="78">
        <f>M26+L26</f>
        <v>0</v>
      </c>
      <c r="O26" s="124">
        <f>E26+H26+K26+N26</f>
        <v>21</v>
      </c>
    </row>
    <row r="27" spans="1:15" ht="16.5" customHeight="1">
      <c r="A27" s="39"/>
      <c r="B27" s="36" t="s">
        <v>27</v>
      </c>
      <c r="C27" s="79">
        <v>0</v>
      </c>
      <c r="D27" s="33">
        <v>0</v>
      </c>
      <c r="E27" s="99">
        <f>C27+D27</f>
        <v>0</v>
      </c>
      <c r="F27" s="79">
        <v>0</v>
      </c>
      <c r="G27" s="33">
        <v>0</v>
      </c>
      <c r="H27" s="80">
        <f>F27+G27</f>
        <v>0</v>
      </c>
      <c r="I27" s="79">
        <v>7</v>
      </c>
      <c r="J27" s="33">
        <v>1</v>
      </c>
      <c r="K27" s="80">
        <f>I27+J27</f>
        <v>8</v>
      </c>
      <c r="L27" s="79">
        <v>0</v>
      </c>
      <c r="M27" s="33">
        <v>0</v>
      </c>
      <c r="N27" s="80">
        <f>M27+L27</f>
        <v>0</v>
      </c>
      <c r="O27" s="125">
        <f>E27+H27+K27+N27</f>
        <v>8</v>
      </c>
    </row>
    <row r="28" spans="1:15" ht="16.5" customHeight="1">
      <c r="A28" s="39"/>
      <c r="B28" s="36" t="s">
        <v>28</v>
      </c>
      <c r="C28" s="77">
        <v>2</v>
      </c>
      <c r="D28" s="34">
        <v>3</v>
      </c>
      <c r="E28" s="98">
        <f>C28+D28</f>
        <v>5</v>
      </c>
      <c r="F28" s="77">
        <v>5</v>
      </c>
      <c r="G28" s="34">
        <v>4</v>
      </c>
      <c r="H28" s="78">
        <f>F28+G28</f>
        <v>9</v>
      </c>
      <c r="I28" s="77">
        <v>9</v>
      </c>
      <c r="J28" s="34">
        <v>4</v>
      </c>
      <c r="K28" s="78">
        <f>I28+J28</f>
        <v>13</v>
      </c>
      <c r="L28" s="77">
        <v>0</v>
      </c>
      <c r="M28" s="34">
        <v>0</v>
      </c>
      <c r="N28" s="78">
        <f>M28+L28</f>
        <v>0</v>
      </c>
      <c r="O28" s="124">
        <f>E28+H28+K28+N28</f>
        <v>27</v>
      </c>
    </row>
    <row r="29" spans="1:15" ht="13.5" customHeight="1">
      <c r="A29" s="39"/>
      <c r="B29" s="36" t="s">
        <v>29</v>
      </c>
      <c r="C29" s="79">
        <v>3</v>
      </c>
      <c r="D29" s="33">
        <v>0</v>
      </c>
      <c r="E29" s="99">
        <f>C29+D29</f>
        <v>3</v>
      </c>
      <c r="F29" s="79">
        <v>2</v>
      </c>
      <c r="G29" s="33">
        <v>0</v>
      </c>
      <c r="H29" s="80">
        <f>F29+G29</f>
        <v>2</v>
      </c>
      <c r="I29" s="79">
        <v>4</v>
      </c>
      <c r="J29" s="33">
        <v>1</v>
      </c>
      <c r="K29" s="80">
        <f>I29+J29</f>
        <v>5</v>
      </c>
      <c r="L29" s="79">
        <v>0</v>
      </c>
      <c r="M29" s="33">
        <v>0</v>
      </c>
      <c r="N29" s="80">
        <f>M29+L29</f>
        <v>0</v>
      </c>
      <c r="O29" s="125">
        <f>E29+H29+K29+N29</f>
        <v>10</v>
      </c>
    </row>
    <row r="30" spans="1:15" ht="15">
      <c r="A30" s="39"/>
      <c r="B30" s="36" t="s">
        <v>7</v>
      </c>
      <c r="C30" s="77">
        <v>0</v>
      </c>
      <c r="D30" s="34">
        <v>1</v>
      </c>
      <c r="E30" s="98">
        <f>C30+D30</f>
        <v>1</v>
      </c>
      <c r="F30" s="77">
        <v>10</v>
      </c>
      <c r="G30" s="34">
        <v>1</v>
      </c>
      <c r="H30" s="78">
        <f>F30+G30</f>
        <v>11</v>
      </c>
      <c r="I30" s="77">
        <v>29</v>
      </c>
      <c r="J30" s="34">
        <v>0</v>
      </c>
      <c r="K30" s="78">
        <f>I30+J30</f>
        <v>29</v>
      </c>
      <c r="L30" s="77">
        <v>0</v>
      </c>
      <c r="M30" s="34">
        <v>0</v>
      </c>
      <c r="N30" s="78">
        <f>M30+L30</f>
        <v>0</v>
      </c>
      <c r="O30" s="124">
        <f>E30+H30+K30+N30</f>
        <v>41</v>
      </c>
    </row>
    <row r="31" spans="1:15" ht="17.25" customHeight="1" thickBot="1">
      <c r="A31" s="40"/>
      <c r="B31" s="41" t="s">
        <v>30</v>
      </c>
      <c r="C31" s="81">
        <v>0</v>
      </c>
      <c r="D31" s="42">
        <v>0</v>
      </c>
      <c r="E31" s="100">
        <f>C31+D31</f>
        <v>0</v>
      </c>
      <c r="F31" s="81">
        <v>4</v>
      </c>
      <c r="G31" s="42">
        <v>1</v>
      </c>
      <c r="H31" s="82">
        <f>F31+G31</f>
        <v>5</v>
      </c>
      <c r="I31" s="81">
        <v>6</v>
      </c>
      <c r="J31" s="42">
        <v>0</v>
      </c>
      <c r="K31" s="82">
        <f>I31+J31</f>
        <v>6</v>
      </c>
      <c r="L31" s="81">
        <v>0</v>
      </c>
      <c r="M31" s="42">
        <v>0</v>
      </c>
      <c r="N31" s="82">
        <f>M31+L31</f>
        <v>0</v>
      </c>
      <c r="O31" s="126">
        <f>E31+H31+K31+N31</f>
        <v>11</v>
      </c>
    </row>
    <row r="32" spans="1:15" ht="15.75" thickBot="1">
      <c r="A32" s="1"/>
      <c r="B32" s="105" t="s">
        <v>37</v>
      </c>
      <c r="C32" s="106">
        <f>SUM(C5+C12+C19+C24+C25)</f>
        <v>74</v>
      </c>
      <c r="D32" s="107">
        <f>SUM(D5+D12+D19+D24+D25)</f>
        <v>95</v>
      </c>
      <c r="E32" s="108">
        <f>SUM(E5+E12+E19+E24+E25)</f>
        <v>169</v>
      </c>
      <c r="F32" s="102">
        <f>SUM(F5+F12+F19+F24+F25)</f>
        <v>115</v>
      </c>
      <c r="G32" s="103">
        <f>SUM(G5+G12+G19+G24+G25)</f>
        <v>60</v>
      </c>
      <c r="H32" s="104">
        <f>SUM(H5+H12+H19+H24+H25)</f>
        <v>175</v>
      </c>
      <c r="I32" s="106">
        <f>SUM(I5+I12+I19+I24+I25)</f>
        <v>170</v>
      </c>
      <c r="J32" s="107">
        <f>SUM(J5+J12+J19+J24+J25)</f>
        <v>53</v>
      </c>
      <c r="K32" s="108">
        <f>SUM(K5+K12+K19+K24+K25)</f>
        <v>223</v>
      </c>
      <c r="L32" s="102">
        <f>SUM(L5+L12+L19+L24+L25)</f>
        <v>25</v>
      </c>
      <c r="M32" s="103">
        <f>SUM(M5+M12+M19+M24+M25)</f>
        <v>43</v>
      </c>
      <c r="N32" s="104">
        <f>SUM(N5+N12+N19+N24+N25)</f>
        <v>68</v>
      </c>
      <c r="O32" s="101">
        <f>SUM(O5+O12+O19+O24+O25)</f>
        <v>635</v>
      </c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9">
    <mergeCell ref="C3:E3"/>
    <mergeCell ref="F3:H3"/>
    <mergeCell ref="I3:K3"/>
    <mergeCell ref="L3:N3"/>
    <mergeCell ref="A25:B25"/>
    <mergeCell ref="A19:B19"/>
    <mergeCell ref="A24:B24"/>
    <mergeCell ref="A12:B1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etho</dc:creator>
  <cp:keywords/>
  <dc:description/>
  <cp:lastModifiedBy>sverrirg</cp:lastModifiedBy>
  <cp:lastPrinted>2009-03-24T11:47:20Z</cp:lastPrinted>
  <dcterms:created xsi:type="dcterms:W3CDTF">2009-03-24T11:46:25Z</dcterms:created>
  <dcterms:modified xsi:type="dcterms:W3CDTF">2009-05-14T13:27:06Z</dcterms:modified>
  <cp:category/>
  <cp:version/>
  <cp:contentType/>
  <cp:contentStatus/>
</cp:coreProperties>
</file>