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60" windowHeight="7305" activeTab="0"/>
  </bookViews>
  <sheets>
    <sheet name="Kennarar" sheetId="1" r:id="rId1"/>
    <sheet name="Sérfr." sheetId="2" r:id="rId2"/>
    <sheet name="Stjórnsýsla" sheetId="3" r:id="rId3"/>
    <sheet name="Aðrir" sheetId="4" r:id="rId4"/>
  </sheets>
  <definedNames/>
  <calcPr fullCalcOnLoad="1"/>
</workbook>
</file>

<file path=xl/sharedStrings.xml><?xml version="1.0" encoding="utf-8"?>
<sst xmlns="http://schemas.openxmlformats.org/spreadsheetml/2006/main" count="134" uniqueCount="66">
  <si>
    <t>Fjöldi starfsmanna við Háskóla Íslands 2005</t>
  </si>
  <si>
    <t>I. Kennarar</t>
  </si>
  <si>
    <t>Samtölur kennara unnið úr starfsmannaskrá 1.12.2005:</t>
  </si>
  <si>
    <t>Lektorar</t>
  </si>
  <si>
    <t>Dósentar</t>
  </si>
  <si>
    <t>Prófessorar</t>
  </si>
  <si>
    <t>Aðjunktar</t>
  </si>
  <si>
    <t>Karlar</t>
  </si>
  <si>
    <t>Konur</t>
  </si>
  <si>
    <t>Samtals</t>
  </si>
  <si>
    <t>Guðfræðideild</t>
  </si>
  <si>
    <t>Læknadeild</t>
  </si>
  <si>
    <t>Lagadeild</t>
  </si>
  <si>
    <t>Viðskipta-&amp; hagfræðideild</t>
  </si>
  <si>
    <t>Hugvísindadeild</t>
  </si>
  <si>
    <t>Lyfjafræðideild</t>
  </si>
  <si>
    <t>Tannlæknadeild</t>
  </si>
  <si>
    <t>Verkfræðideild</t>
  </si>
  <si>
    <t>Raunvísindadeild</t>
  </si>
  <si>
    <t>Félagsvísindadeild</t>
  </si>
  <si>
    <t>Hjúkrunarfræðideild</t>
  </si>
  <si>
    <t>Alls:</t>
  </si>
  <si>
    <t>Allir kennarar</t>
  </si>
  <si>
    <t xml:space="preserve">Fjöldi starfsmanna við Háskóla Íslands 2004 </t>
  </si>
  <si>
    <t>II. Sérfræðingar með hæfnisdóm</t>
  </si>
  <si>
    <t>Sérfræðingar</t>
  </si>
  <si>
    <t>Fræðimenn</t>
  </si>
  <si>
    <t>Vísindamenn</t>
  </si>
  <si>
    <t>Alls</t>
  </si>
  <si>
    <t>Læknadeild - læknisfræði</t>
  </si>
  <si>
    <t>Viðskipta- og hagfræðideild</t>
  </si>
  <si>
    <t>Utan deilda</t>
  </si>
  <si>
    <t>Samtals:</t>
  </si>
  <si>
    <t>Ath: Öll störf sérfræðinga, fræðimanna og vísindamanna eru 100% starfshlutfall.</t>
  </si>
  <si>
    <t xml:space="preserve">Fjöldi starfsmanna við Háskóla Íslands 2005 </t>
  </si>
  <si>
    <t>III. Stjórnsýsla</t>
  </si>
  <si>
    <t>1. Skrifstofa rektors</t>
  </si>
  <si>
    <t>2. Akademísk stjórnsýsla</t>
  </si>
  <si>
    <t>Rekstur og framkvæmdir</t>
  </si>
  <si>
    <t>Þjónustustofnanir</t>
  </si>
  <si>
    <t>Deildir og stofnanir þeirra</t>
  </si>
  <si>
    <t>Stofnanir utan deilda</t>
  </si>
  <si>
    <t>Aðrir starfsmenn í stjórnsýslu</t>
  </si>
  <si>
    <t>Samtals í stjórnsýslu</t>
  </si>
  <si>
    <t>1. Rektorsskr., Þróunar- og kynningasvið</t>
  </si>
  <si>
    <t>2. Akad. stj.s, Kennslusvið, Nemendaskrá, Rannsóknasvið, Skjalasafn, Starfsmannasvið</t>
  </si>
  <si>
    <t>3. Fjárreiðusvið, Launadeild, Rekstrar- og framkvæmdasvið, Rekstur Fasteigna, Upplýsingaskrifstofa</t>
  </si>
  <si>
    <t>4. Alþjóðaskrifstofa, Endurmenntunarstofnun, Háskólaútgáfan, Kennslumiðstöð, Námsráðgjöf, Rannsóknaþjónustan, Reiknistofnun, Tungumálamiðstöð</t>
  </si>
  <si>
    <t>5. Deildarskrifstofur og stofnanir sem heyra beint undir deild</t>
  </si>
  <si>
    <t>6. Stofnanir sem heyra ekki undir deild (Rannsóknasetur Höfn, RIKK, Siðfræðistofnun, Sjávarútvegsstofnun)</t>
  </si>
  <si>
    <t>IV. Starfsmenn við rannsóknir</t>
  </si>
  <si>
    <t>VI. Þjónustusérfræðingar</t>
  </si>
  <si>
    <t xml:space="preserve">Konur </t>
  </si>
  <si>
    <t>Starfsmenn við rannsóknir þ.m.t. nemar, aðstoðarmenn og aðrir starfsmenn rannsóknarstofa.</t>
  </si>
  <si>
    <t>Sundurliðun</t>
  </si>
  <si>
    <t>V. Tæknifólk</t>
  </si>
  <si>
    <t>Reiknistofnun</t>
  </si>
  <si>
    <t>Alþjóðaskrifstofa</t>
  </si>
  <si>
    <t>Aðrir en ræstingarfólk</t>
  </si>
  <si>
    <t>Námsráðsgjöf</t>
  </si>
  <si>
    <t>Aðrar þjónustustofnanir</t>
  </si>
  <si>
    <t>Ræsting</t>
  </si>
  <si>
    <t>Aðrir (stjórnsýsla)</t>
  </si>
  <si>
    <t>Samtals tæknifólk</t>
  </si>
  <si>
    <t xml:space="preserve">Þjónustusérfræðingar eru starfsmenn sem hafa sérmenntun en vinna ekki við rannsóknir (t.d. námsráðgjafar og starfsmenn Reiknistofnunar).  </t>
  </si>
  <si>
    <t>Starfsmenn við tæknistörf eru iðnaðarmenn, starfsfólk mötuneytis, ræstingarmenn og umsjónarmenn húseigna.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</si>
</sst>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color indexed="54"/>
      <name val="Arial"/>
      <family val="2"/>
    </font>
    <font>
      <sz val="8"/>
      <name val="Arial"/>
      <family val="2"/>
    </font>
    <font>
      <b/>
      <i/>
      <sz val="14"/>
      <color indexed="54"/>
      <name val="Helvetica"/>
      <family val="0"/>
    </font>
    <font>
      <b/>
      <i/>
      <sz val="10"/>
      <color indexed="23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color indexed="63"/>
      <name val="Arial"/>
      <family val="2"/>
    </font>
    <font>
      <b/>
      <sz val="10"/>
      <name val="Arial"/>
      <family val="2"/>
    </font>
    <font>
      <b/>
      <sz val="14"/>
      <color indexed="54"/>
      <name val="Helvetic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7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666699"/>
      <name val="Arial"/>
      <family val="2"/>
    </font>
    <font>
      <b/>
      <i/>
      <sz val="14"/>
      <color rgb="FF666699"/>
      <name val="Helvetica"/>
      <family val="0"/>
    </font>
    <font>
      <b/>
      <i/>
      <sz val="8"/>
      <color rgb="FF333333"/>
      <name val="Arial"/>
      <family val="2"/>
    </font>
    <font>
      <b/>
      <i/>
      <sz val="10"/>
      <color rgb="FF808080"/>
      <name val="Arial"/>
      <family val="2"/>
    </font>
    <font>
      <b/>
      <sz val="14"/>
      <color rgb="FF666699"/>
      <name val="Helvetica"/>
      <family val="2"/>
    </font>
    <font>
      <b/>
      <i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339966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33996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rgb="FF000000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8" fillId="32" borderId="7" applyNumberFormat="0" applyFont="0" applyAlignment="0" applyProtection="0"/>
    <xf numFmtId="0" fontId="53" fillId="27" borderId="8" applyNumberFormat="0" applyAlignment="0" applyProtection="0"/>
    <xf numFmtId="9" fontId="38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57" fillId="0" borderId="10" xfId="0" applyFont="1" applyBorder="1" applyAlignment="1">
      <alignment vertical="top" wrapText="1"/>
    </xf>
    <xf numFmtId="0" fontId="57" fillId="0" borderId="0" xfId="0" applyFont="1" applyAlignment="1">
      <alignment vertical="top" wrapText="1"/>
    </xf>
    <xf numFmtId="0" fontId="58" fillId="33" borderId="11" xfId="0" applyFont="1" applyFill="1" applyBorder="1" applyAlignment="1">
      <alignment vertical="top"/>
    </xf>
    <xf numFmtId="0" fontId="57" fillId="33" borderId="12" xfId="0" applyFont="1" applyFill="1" applyBorder="1" applyAlignment="1">
      <alignment vertical="top" wrapText="1"/>
    </xf>
    <xf numFmtId="0" fontId="57" fillId="33" borderId="13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25" fillId="0" borderId="10" xfId="0" applyFont="1" applyBorder="1" applyAlignment="1">
      <alignment wrapText="1"/>
    </xf>
    <xf numFmtId="0" fontId="59" fillId="33" borderId="10" xfId="0" applyFont="1" applyFill="1" applyBorder="1" applyAlignment="1">
      <alignment horizontal="center" vertical="top" wrapText="1"/>
    </xf>
    <xf numFmtId="0" fontId="59" fillId="33" borderId="0" xfId="0" applyFont="1" applyFill="1" applyAlignment="1">
      <alignment horizontal="center" vertical="top" wrapText="1"/>
    </xf>
    <xf numFmtId="1" fontId="59" fillId="33" borderId="14" xfId="0" applyNumberFormat="1" applyFont="1" applyFill="1" applyBorder="1" applyAlignment="1">
      <alignment horizontal="center" vertical="top" wrapText="1"/>
    </xf>
    <xf numFmtId="0" fontId="21" fillId="0" borderId="15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1" fontId="21" fillId="0" borderId="13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0" fontId="21" fillId="0" borderId="16" xfId="0" applyFont="1" applyBorder="1" applyAlignment="1">
      <alignment wrapText="1"/>
    </xf>
    <xf numFmtId="0" fontId="21" fillId="0" borderId="17" xfId="0" applyFont="1" applyBorder="1" applyAlignment="1">
      <alignment horizontal="center" wrapText="1"/>
    </xf>
    <xf numFmtId="1" fontId="21" fillId="0" borderId="17" xfId="0" applyNumberFormat="1" applyFont="1" applyBorder="1" applyAlignment="1">
      <alignment horizontal="center" wrapText="1"/>
    </xf>
    <xf numFmtId="0" fontId="21" fillId="0" borderId="17" xfId="0" applyFont="1" applyBorder="1" applyAlignment="1">
      <alignment horizontal="center"/>
    </xf>
    <xf numFmtId="0" fontId="25" fillId="33" borderId="16" xfId="0" applyFont="1" applyFill="1" applyBorder="1" applyAlignment="1">
      <alignment wrapText="1"/>
    </xf>
    <xf numFmtId="0" fontId="25" fillId="33" borderId="17" xfId="0" applyFont="1" applyFill="1" applyBorder="1" applyAlignment="1">
      <alignment horizontal="center" wrapText="1"/>
    </xf>
    <xf numFmtId="1" fontId="25" fillId="33" borderId="17" xfId="0" applyNumberFormat="1" applyFont="1" applyFill="1" applyBorder="1" applyAlignment="1">
      <alignment horizontal="center" wrapText="1"/>
    </xf>
    <xf numFmtId="0" fontId="21" fillId="0" borderId="18" xfId="0" applyFont="1" applyBorder="1" applyAlignment="1">
      <alignment/>
    </xf>
    <xf numFmtId="0" fontId="21" fillId="0" borderId="17" xfId="0" applyFont="1" applyBorder="1" applyAlignment="1">
      <alignment/>
    </xf>
    <xf numFmtId="0" fontId="27" fillId="0" borderId="0" xfId="0" applyFont="1" applyAlignment="1">
      <alignment/>
    </xf>
    <xf numFmtId="1" fontId="0" fillId="0" borderId="0" xfId="0" applyNumberFormat="1" applyFont="1" applyAlignment="1">
      <alignment/>
    </xf>
    <xf numFmtId="0" fontId="57" fillId="33" borderId="11" xfId="0" applyFont="1" applyFill="1" applyBorder="1" applyAlignment="1">
      <alignment vertical="top" wrapText="1"/>
    </xf>
    <xf numFmtId="0" fontId="57" fillId="33" borderId="12" xfId="0" applyFont="1" applyFill="1" applyBorder="1" applyAlignment="1">
      <alignment vertical="top" wrapText="1"/>
    </xf>
    <xf numFmtId="0" fontId="57" fillId="33" borderId="19" xfId="0" applyFont="1" applyFill="1" applyBorder="1" applyAlignment="1">
      <alignment vertical="top" wrapText="1"/>
    </xf>
    <xf numFmtId="0" fontId="60" fillId="0" borderId="11" xfId="0" applyFont="1" applyBorder="1" applyAlignment="1">
      <alignment vertical="top" wrapText="1"/>
    </xf>
    <xf numFmtId="0" fontId="60" fillId="0" borderId="12" xfId="0" applyFont="1" applyBorder="1" applyAlignment="1">
      <alignment vertical="top" wrapText="1"/>
    </xf>
    <xf numFmtId="0" fontId="60" fillId="0" borderId="19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59" fillId="33" borderId="20" xfId="0" applyFont="1" applyFill="1" applyBorder="1" applyAlignment="1">
      <alignment horizontal="center" vertical="top"/>
    </xf>
    <xf numFmtId="0" fontId="59" fillId="33" borderId="21" xfId="0" applyFont="1" applyFill="1" applyBorder="1" applyAlignment="1">
      <alignment horizontal="center" vertical="top"/>
    </xf>
    <xf numFmtId="0" fontId="59" fillId="33" borderId="22" xfId="0" applyFont="1" applyFill="1" applyBorder="1" applyAlignment="1">
      <alignment horizontal="center" vertical="top"/>
    </xf>
    <xf numFmtId="0" fontId="59" fillId="33" borderId="23" xfId="0" applyFont="1" applyFill="1" applyBorder="1" applyAlignment="1">
      <alignment horizontal="center" vertical="top"/>
    </xf>
    <xf numFmtId="0" fontId="21" fillId="0" borderId="11" xfId="0" applyFont="1" applyBorder="1" applyAlignment="1">
      <alignment vertical="top"/>
    </xf>
    <xf numFmtId="0" fontId="21" fillId="0" borderId="12" xfId="0" applyFont="1" applyBorder="1" applyAlignment="1">
      <alignment vertical="top"/>
    </xf>
    <xf numFmtId="0" fontId="61" fillId="33" borderId="0" xfId="0" applyFont="1" applyFill="1" applyAlignment="1">
      <alignment vertical="top"/>
    </xf>
    <xf numFmtId="0" fontId="61" fillId="0" borderId="16" xfId="0" applyFont="1" applyBorder="1" applyAlignment="1">
      <alignment vertical="top"/>
    </xf>
    <xf numFmtId="0" fontId="61" fillId="0" borderId="17" xfId="0" applyFont="1" applyBorder="1" applyAlignment="1">
      <alignment vertical="top"/>
    </xf>
    <xf numFmtId="0" fontId="61" fillId="0" borderId="0" xfId="0" applyFont="1" applyAlignment="1">
      <alignment vertical="top"/>
    </xf>
    <xf numFmtId="0" fontId="58" fillId="33" borderId="0" xfId="0" applyFont="1" applyFill="1" applyAlignment="1">
      <alignment vertical="top"/>
    </xf>
    <xf numFmtId="0" fontId="27" fillId="33" borderId="24" xfId="0" applyFont="1" applyFill="1" applyBorder="1" applyAlignment="1">
      <alignment horizontal="center"/>
    </xf>
    <xf numFmtId="0" fontId="27" fillId="33" borderId="14" xfId="0" applyFont="1" applyFill="1" applyBorder="1" applyAlignment="1">
      <alignment horizontal="center"/>
    </xf>
    <xf numFmtId="0" fontId="27" fillId="33" borderId="25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11" xfId="0" applyFont="1" applyBorder="1" applyAlignment="1">
      <alignment/>
    </xf>
    <xf numFmtId="0" fontId="27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27" fillId="0" borderId="28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2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9" xfId="0" applyFont="1" applyBorder="1" applyAlignment="1">
      <alignment/>
    </xf>
    <xf numFmtId="0" fontId="27" fillId="0" borderId="30" xfId="0" applyFont="1" applyBorder="1" applyAlignment="1">
      <alignment/>
    </xf>
    <xf numFmtId="0" fontId="0" fillId="0" borderId="17" xfId="0" applyFont="1" applyBorder="1" applyAlignment="1">
      <alignment/>
    </xf>
    <xf numFmtId="0" fontId="27" fillId="0" borderId="31" xfId="0" applyFont="1" applyBorder="1" applyAlignment="1">
      <alignment/>
    </xf>
    <xf numFmtId="0" fontId="29" fillId="0" borderId="30" xfId="0" applyFont="1" applyBorder="1" applyAlignment="1">
      <alignment/>
    </xf>
    <xf numFmtId="0" fontId="29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0" fillId="0" borderId="0" xfId="0" applyFont="1" applyAlignment="1">
      <alignment/>
    </xf>
    <xf numFmtId="0" fontId="30" fillId="0" borderId="30" xfId="0" applyFont="1" applyBorder="1" applyAlignment="1">
      <alignment/>
    </xf>
    <xf numFmtId="0" fontId="30" fillId="0" borderId="17" xfId="0" applyFont="1" applyBorder="1" applyAlignment="1">
      <alignment/>
    </xf>
    <xf numFmtId="0" fontId="62" fillId="0" borderId="30" xfId="0" applyFont="1" applyBorder="1" applyAlignment="1">
      <alignment/>
    </xf>
    <xf numFmtId="0" fontId="63" fillId="0" borderId="31" xfId="0" applyFont="1" applyBorder="1" applyAlignment="1">
      <alignment/>
    </xf>
    <xf numFmtId="0" fontId="64" fillId="0" borderId="17" xfId="0" applyFont="1" applyBorder="1" applyAlignment="1">
      <alignment/>
    </xf>
    <xf numFmtId="0" fontId="64" fillId="0" borderId="31" xfId="0" applyFont="1" applyBorder="1" applyAlignment="1">
      <alignment/>
    </xf>
    <xf numFmtId="0" fontId="65" fillId="0" borderId="30" xfId="0" applyFont="1" applyBorder="1" applyAlignment="1">
      <alignment/>
    </xf>
    <xf numFmtId="0" fontId="65" fillId="0" borderId="17" xfId="0" applyFont="1" applyBorder="1" applyAlignment="1">
      <alignment/>
    </xf>
    <xf numFmtId="0" fontId="66" fillId="0" borderId="31" xfId="0" applyFont="1" applyBorder="1" applyAlignment="1">
      <alignment/>
    </xf>
    <xf numFmtId="0" fontId="27" fillId="33" borderId="0" xfId="0" applyFont="1" applyFill="1" applyAlignment="1">
      <alignment/>
    </xf>
    <xf numFmtId="0" fontId="0" fillId="0" borderId="2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6" xfId="0" applyFont="1" applyBorder="1" applyAlignment="1">
      <alignment/>
    </xf>
    <xf numFmtId="0" fontId="64" fillId="0" borderId="32" xfId="0" applyFont="1" applyBorder="1" applyAlignment="1">
      <alignment/>
    </xf>
    <xf numFmtId="0" fontId="67" fillId="0" borderId="17" xfId="0" applyFont="1" applyBorder="1" applyAlignment="1">
      <alignment/>
    </xf>
    <xf numFmtId="0" fontId="27" fillId="0" borderId="29" xfId="0" applyFont="1" applyBorder="1" applyAlignment="1">
      <alignment horizontal="left" indent="1"/>
    </xf>
    <xf numFmtId="0" fontId="65" fillId="33" borderId="34" xfId="0" applyFont="1" applyFill="1" applyBorder="1" applyAlignment="1">
      <alignment/>
    </xf>
    <xf numFmtId="0" fontId="65" fillId="33" borderId="35" xfId="0" applyFont="1" applyFill="1" applyBorder="1" applyAlignment="1">
      <alignment/>
    </xf>
    <xf numFmtId="0" fontId="66" fillId="33" borderId="36" xfId="0" applyFont="1" applyFill="1" applyBorder="1" applyAlignment="1">
      <alignment/>
    </xf>
    <xf numFmtId="0" fontId="62" fillId="33" borderId="34" xfId="0" applyFont="1" applyFill="1" applyBorder="1" applyAlignment="1">
      <alignment/>
    </xf>
    <xf numFmtId="0" fontId="30" fillId="33" borderId="35" xfId="0" applyFont="1" applyFill="1" applyBorder="1" applyAlignment="1">
      <alignment/>
    </xf>
    <xf numFmtId="0" fontId="63" fillId="33" borderId="36" xfId="0" applyFont="1" applyFill="1" applyBorder="1" applyAlignment="1">
      <alignment/>
    </xf>
    <xf numFmtId="0" fontId="64" fillId="33" borderId="34" xfId="0" applyFont="1" applyFill="1" applyBorder="1" applyAlignment="1">
      <alignment/>
    </xf>
    <xf numFmtId="0" fontId="64" fillId="33" borderId="35" xfId="0" applyFont="1" applyFill="1" applyBorder="1" applyAlignment="1">
      <alignment/>
    </xf>
    <xf numFmtId="0" fontId="64" fillId="33" borderId="36" xfId="0" applyFont="1" applyFill="1" applyBorder="1" applyAlignment="1">
      <alignment/>
    </xf>
    <xf numFmtId="0" fontId="27" fillId="33" borderId="37" xfId="0" applyFont="1" applyFill="1" applyBorder="1" applyAlignment="1">
      <alignment horizontal="center"/>
    </xf>
    <xf numFmtId="0" fontId="27" fillId="33" borderId="38" xfId="0" applyFont="1" applyFill="1" applyBorder="1" applyAlignment="1">
      <alignment horizontal="center"/>
    </xf>
    <xf numFmtId="0" fontId="27" fillId="33" borderId="39" xfId="0" applyFont="1" applyFill="1" applyBorder="1" applyAlignment="1">
      <alignment horizontal="center"/>
    </xf>
    <xf numFmtId="0" fontId="66" fillId="0" borderId="11" xfId="0" applyFont="1" applyBorder="1" applyAlignment="1">
      <alignment/>
    </xf>
    <xf numFmtId="0" fontId="66" fillId="0" borderId="32" xfId="0" applyFont="1" applyBorder="1" applyAlignment="1">
      <alignment/>
    </xf>
    <xf numFmtId="0" fontId="66" fillId="0" borderId="13" xfId="0" applyFont="1" applyBorder="1" applyAlignment="1">
      <alignment/>
    </xf>
    <xf numFmtId="0" fontId="66" fillId="0" borderId="40" xfId="0" applyFont="1" applyBorder="1" applyAlignment="1">
      <alignment/>
    </xf>
    <xf numFmtId="0" fontId="27" fillId="33" borderId="0" xfId="0" applyFont="1" applyFill="1" applyAlignment="1">
      <alignment horizontal="left" vertical="top"/>
    </xf>
    <xf numFmtId="0" fontId="63" fillId="0" borderId="29" xfId="0" applyFont="1" applyBorder="1" applyAlignment="1">
      <alignment/>
    </xf>
    <xf numFmtId="0" fontId="63" fillId="0" borderId="30" xfId="0" applyFont="1" applyBorder="1" applyAlignment="1">
      <alignment/>
    </xf>
    <xf numFmtId="0" fontId="63" fillId="0" borderId="17" xfId="0" applyFont="1" applyBorder="1" applyAlignment="1">
      <alignment/>
    </xf>
    <xf numFmtId="0" fontId="64" fillId="0" borderId="29" xfId="0" applyFont="1" applyBorder="1" applyAlignment="1">
      <alignment/>
    </xf>
    <xf numFmtId="0" fontId="64" fillId="0" borderId="30" xfId="0" applyFont="1" applyBorder="1" applyAlignment="1">
      <alignment/>
    </xf>
    <xf numFmtId="0" fontId="27" fillId="33" borderId="34" xfId="0" applyFont="1" applyFill="1" applyBorder="1" applyAlignment="1">
      <alignment/>
    </xf>
    <xf numFmtId="0" fontId="27" fillId="33" borderId="35" xfId="0" applyFont="1" applyFill="1" applyBorder="1" applyAlignment="1">
      <alignment/>
    </xf>
    <xf numFmtId="0" fontId="27" fillId="33" borderId="36" xfId="0" applyFont="1" applyFill="1" applyBorder="1" applyAlignment="1">
      <alignment/>
    </xf>
    <xf numFmtId="0" fontId="61" fillId="33" borderId="11" xfId="0" applyFont="1" applyFill="1" applyBorder="1" applyAlignment="1">
      <alignment vertical="top"/>
    </xf>
    <xf numFmtId="0" fontId="61" fillId="33" borderId="12" xfId="0" applyFont="1" applyFill="1" applyBorder="1" applyAlignment="1">
      <alignment vertical="top"/>
    </xf>
    <xf numFmtId="0" fontId="61" fillId="33" borderId="19" xfId="0" applyFont="1" applyFill="1" applyBorder="1" applyAlignment="1">
      <alignment vertical="top"/>
    </xf>
    <xf numFmtId="0" fontId="58" fillId="33" borderId="11" xfId="0" applyFont="1" applyFill="1" applyBorder="1" applyAlignment="1">
      <alignment vertical="top"/>
    </xf>
    <xf numFmtId="0" fontId="58" fillId="33" borderId="12" xfId="0" applyFont="1" applyFill="1" applyBorder="1" applyAlignment="1">
      <alignment vertical="top"/>
    </xf>
    <xf numFmtId="0" fontId="58" fillId="33" borderId="19" xfId="0" applyFont="1" applyFill="1" applyBorder="1" applyAlignment="1">
      <alignment vertical="top"/>
    </xf>
    <xf numFmtId="0" fontId="27" fillId="34" borderId="41" xfId="0" applyFont="1" applyFill="1" applyBorder="1" applyAlignment="1">
      <alignment horizontal="center"/>
    </xf>
    <xf numFmtId="0" fontId="27" fillId="34" borderId="42" xfId="0" applyFont="1" applyFill="1" applyBorder="1" applyAlignment="1">
      <alignment horizontal="center"/>
    </xf>
    <xf numFmtId="0" fontId="27" fillId="34" borderId="43" xfId="0" applyFont="1" applyFill="1" applyBorder="1" applyAlignment="1">
      <alignment horizontal="center"/>
    </xf>
    <xf numFmtId="0" fontId="27" fillId="34" borderId="44" xfId="0" applyFont="1" applyFill="1" applyBorder="1" applyAlignment="1">
      <alignment horizontal="center"/>
    </xf>
    <xf numFmtId="0" fontId="27" fillId="34" borderId="45" xfId="0" applyFont="1" applyFill="1" applyBorder="1" applyAlignment="1">
      <alignment horizontal="center"/>
    </xf>
    <xf numFmtId="0" fontId="27" fillId="34" borderId="46" xfId="0" applyFont="1" applyFill="1" applyBorder="1" applyAlignment="1">
      <alignment horizontal="center"/>
    </xf>
    <xf numFmtId="0" fontId="25" fillId="0" borderId="20" xfId="0" applyFont="1" applyBorder="1" applyAlignment="1">
      <alignment horizontal="left" vertical="top" wrapText="1"/>
    </xf>
    <xf numFmtId="0" fontId="25" fillId="0" borderId="21" xfId="0" applyFont="1" applyBorder="1" applyAlignment="1">
      <alignment horizontal="left" vertical="top" wrapText="1"/>
    </xf>
    <xf numFmtId="0" fontId="25" fillId="0" borderId="22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47" xfId="0" applyFont="1" applyBorder="1" applyAlignment="1">
      <alignment horizontal="left" vertical="top" wrapText="1"/>
    </xf>
    <xf numFmtId="0" fontId="25" fillId="0" borderId="48" xfId="0" applyFont="1" applyBorder="1" applyAlignment="1">
      <alignment horizontal="left" vertical="top" wrapText="1"/>
    </xf>
    <xf numFmtId="0" fontId="25" fillId="0" borderId="49" xfId="0" applyFont="1" applyBorder="1" applyAlignment="1">
      <alignment horizontal="left" vertical="top" wrapText="1"/>
    </xf>
    <xf numFmtId="0" fontId="25" fillId="0" borderId="50" xfId="0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37" fillId="0" borderId="0" xfId="0" applyFont="1" applyAlignment="1">
      <alignment/>
    </xf>
    <xf numFmtId="0" fontId="30" fillId="0" borderId="15" xfId="0" applyFont="1" applyBorder="1" applyAlignment="1">
      <alignment/>
    </xf>
    <xf numFmtId="0" fontId="30" fillId="0" borderId="13" xfId="0" applyFont="1" applyBorder="1" applyAlignment="1">
      <alignment/>
    </xf>
    <xf numFmtId="0" fontId="27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5" xfId="0" applyFont="1" applyBorder="1" applyAlignment="1">
      <alignment/>
    </xf>
    <xf numFmtId="0" fontId="61" fillId="33" borderId="10" xfId="0" applyFont="1" applyFill="1" applyBorder="1" applyAlignment="1">
      <alignment vertical="top"/>
    </xf>
    <xf numFmtId="0" fontId="61" fillId="33" borderId="0" xfId="0" applyFont="1" applyFill="1" applyBorder="1" applyAlignment="1">
      <alignment vertical="top"/>
    </xf>
    <xf numFmtId="0" fontId="61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27" fillId="0" borderId="16" xfId="0" applyFont="1" applyBorder="1" applyAlignment="1">
      <alignment horizontal="center"/>
    </xf>
    <xf numFmtId="0" fontId="27" fillId="35" borderId="17" xfId="0" applyFont="1" applyFill="1" applyBorder="1" applyAlignment="1">
      <alignment horizontal="center" wrapText="1"/>
    </xf>
    <xf numFmtId="0" fontId="27" fillId="36" borderId="17" xfId="0" applyFont="1" applyFill="1" applyBorder="1" applyAlignment="1">
      <alignment horizontal="center" wrapText="1"/>
    </xf>
    <xf numFmtId="0" fontId="27" fillId="30" borderId="17" xfId="0" applyFont="1" applyFill="1" applyBorder="1" applyAlignment="1">
      <alignment horizontal="center" wrapText="1"/>
    </xf>
    <xf numFmtId="0" fontId="27" fillId="30" borderId="31" xfId="0" applyFont="1" applyFill="1" applyBorder="1" applyAlignment="1">
      <alignment horizontal="center" wrapText="1"/>
    </xf>
    <xf numFmtId="0" fontId="27" fillId="0" borderId="16" xfId="0" applyFont="1" applyBorder="1" applyAlignment="1">
      <alignment horizontal="left" indent="1"/>
    </xf>
    <xf numFmtId="0" fontId="27" fillId="35" borderId="17" xfId="0" applyFont="1" applyFill="1" applyBorder="1" applyAlignment="1">
      <alignment/>
    </xf>
    <xf numFmtId="0" fontId="27" fillId="36" borderId="17" xfId="0" applyFont="1" applyFill="1" applyBorder="1" applyAlignment="1">
      <alignment/>
    </xf>
    <xf numFmtId="0" fontId="27" fillId="30" borderId="17" xfId="0" applyFont="1" applyFill="1" applyBorder="1" applyAlignment="1">
      <alignment wrapText="1"/>
    </xf>
    <xf numFmtId="0" fontId="27" fillId="0" borderId="30" xfId="0" applyFont="1" applyBorder="1" applyAlignment="1">
      <alignment horizontal="left" indent="1"/>
    </xf>
    <xf numFmtId="0" fontId="27" fillId="30" borderId="31" xfId="0" applyFont="1" applyFill="1" applyBorder="1" applyAlignment="1">
      <alignment/>
    </xf>
    <xf numFmtId="0" fontId="27" fillId="34" borderId="32" xfId="0" applyFont="1" applyFill="1" applyBorder="1" applyAlignment="1">
      <alignment horizontal="center"/>
    </xf>
    <xf numFmtId="0" fontId="0" fillId="0" borderId="40" xfId="0" applyFont="1" applyBorder="1" applyAlignment="1">
      <alignment/>
    </xf>
    <xf numFmtId="0" fontId="30" fillId="35" borderId="17" xfId="0" applyFont="1" applyFill="1" applyBorder="1" applyAlignment="1">
      <alignment/>
    </xf>
    <xf numFmtId="0" fontId="30" fillId="36" borderId="17" xfId="0" applyFont="1" applyFill="1" applyBorder="1" applyAlignment="1">
      <alignment/>
    </xf>
    <xf numFmtId="0" fontId="30" fillId="30" borderId="31" xfId="0" applyFont="1" applyFill="1" applyBorder="1" applyAlignment="1">
      <alignment/>
    </xf>
    <xf numFmtId="0" fontId="27" fillId="35" borderId="16" xfId="0" applyFont="1" applyFill="1" applyBorder="1" applyAlignment="1">
      <alignment horizontal="center" wrapText="1"/>
    </xf>
    <xf numFmtId="0" fontId="27" fillId="30" borderId="25" xfId="0" applyFont="1" applyFill="1" applyBorder="1" applyAlignment="1">
      <alignment horizontal="center" wrapText="1"/>
    </xf>
    <xf numFmtId="0" fontId="30" fillId="36" borderId="18" xfId="0" applyFont="1" applyFill="1" applyBorder="1" applyAlignment="1">
      <alignment/>
    </xf>
    <xf numFmtId="0" fontId="30" fillId="30" borderId="15" xfId="0" applyFont="1" applyFill="1" applyBorder="1" applyAlignment="1">
      <alignment/>
    </xf>
    <xf numFmtId="0" fontId="27" fillId="30" borderId="13" xfId="0" applyFont="1" applyFill="1" applyBorder="1" applyAlignment="1">
      <alignment horizontal="center" wrapText="1"/>
    </xf>
    <xf numFmtId="0" fontId="30" fillId="0" borderId="15" xfId="0" applyFont="1" applyBorder="1" applyAlignment="1">
      <alignment horizontal="left" indent="1"/>
    </xf>
    <xf numFmtId="0" fontId="30" fillId="30" borderId="17" xfId="0" applyFont="1" applyFill="1" applyBorder="1" applyAlignment="1">
      <alignment/>
    </xf>
    <xf numFmtId="0" fontId="30" fillId="33" borderId="34" xfId="0" applyFont="1" applyFill="1" applyBorder="1" applyAlignment="1">
      <alignment/>
    </xf>
    <xf numFmtId="0" fontId="30" fillId="33" borderId="36" xfId="0" applyFont="1" applyFill="1" applyBorder="1" applyAlignment="1">
      <alignment/>
    </xf>
    <xf numFmtId="0" fontId="27" fillId="33" borderId="15" xfId="0" applyFont="1" applyFill="1" applyBorder="1" applyAlignment="1">
      <alignment horizontal="left" indent="1"/>
    </xf>
    <xf numFmtId="0" fontId="27" fillId="33" borderId="13" xfId="0" applyFont="1" applyFill="1" applyBorder="1" applyAlignment="1">
      <alignment/>
    </xf>
    <xf numFmtId="0" fontId="27" fillId="33" borderId="0" xfId="0" applyFont="1" applyFill="1" applyAlignment="1">
      <alignment horizontal="left" indent="1"/>
    </xf>
    <xf numFmtId="0" fontId="61" fillId="33" borderId="11" xfId="0" applyFont="1" applyFill="1" applyBorder="1" applyAlignment="1">
      <alignment vertical="top" wrapText="1"/>
    </xf>
    <xf numFmtId="0" fontId="61" fillId="33" borderId="12" xfId="0" applyFont="1" applyFill="1" applyBorder="1" applyAlignment="1">
      <alignment vertical="top" wrapText="1"/>
    </xf>
    <xf numFmtId="0" fontId="61" fillId="33" borderId="19" xfId="0" applyFont="1" applyFill="1" applyBorder="1" applyAlignment="1">
      <alignment vertical="top" wrapText="1"/>
    </xf>
    <xf numFmtId="0" fontId="24" fillId="0" borderId="20" xfId="0" applyFont="1" applyBorder="1" applyAlignment="1">
      <alignment horizontal="left" wrapText="1"/>
    </xf>
    <xf numFmtId="0" fontId="24" fillId="0" borderId="21" xfId="0" applyFont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0" fontId="24" fillId="0" borderId="48" xfId="0" applyFont="1" applyBorder="1" applyAlignment="1">
      <alignment horizontal="left" wrapText="1"/>
    </xf>
    <xf numFmtId="0" fontId="24" fillId="0" borderId="49" xfId="0" applyFont="1" applyBorder="1" applyAlignment="1">
      <alignment horizontal="left" wrapText="1"/>
    </xf>
    <xf numFmtId="0" fontId="24" fillId="0" borderId="50" xfId="0" applyFont="1" applyBorder="1" applyAlignment="1">
      <alignment horizontal="left" wrapText="1"/>
    </xf>
    <xf numFmtId="0" fontId="24" fillId="0" borderId="51" xfId="0" applyFont="1" applyBorder="1" applyAlignment="1">
      <alignment horizontal="left" wrapText="1" indent="1"/>
    </xf>
    <xf numFmtId="0" fontId="24" fillId="0" borderId="52" xfId="0" applyFont="1" applyBorder="1" applyAlignment="1">
      <alignment horizontal="left" wrapText="1" indent="1"/>
    </xf>
    <xf numFmtId="0" fontId="24" fillId="0" borderId="53" xfId="0" applyFont="1" applyBorder="1" applyAlignment="1">
      <alignment horizontal="left" wrapText="1" indent="1"/>
    </xf>
    <xf numFmtId="0" fontId="24" fillId="0" borderId="33" xfId="0" applyFont="1" applyBorder="1" applyAlignment="1">
      <alignment horizontal="left" wrapText="1" indent="1"/>
    </xf>
    <xf numFmtId="0" fontId="24" fillId="0" borderId="0" xfId="0" applyFont="1" applyBorder="1" applyAlignment="1">
      <alignment horizontal="left" wrapText="1" indent="1"/>
    </xf>
    <xf numFmtId="0" fontId="24" fillId="0" borderId="54" xfId="0" applyFont="1" applyBorder="1" applyAlignment="1">
      <alignment horizontal="left" wrapText="1" indent="1"/>
    </xf>
    <xf numFmtId="0" fontId="24" fillId="0" borderId="55" xfId="0" applyFont="1" applyBorder="1" applyAlignment="1">
      <alignment horizontal="left" wrapText="1" indent="1"/>
    </xf>
    <xf numFmtId="0" fontId="24" fillId="0" borderId="49" xfId="0" applyFont="1" applyBorder="1" applyAlignment="1">
      <alignment horizontal="left" wrapText="1" indent="1"/>
    </xf>
    <xf numFmtId="0" fontId="24" fillId="0" borderId="56" xfId="0" applyFont="1" applyBorder="1" applyAlignment="1">
      <alignment horizontal="left" wrapText="1" indent="1"/>
    </xf>
    <xf numFmtId="0" fontId="24" fillId="0" borderId="20" xfId="0" applyFont="1" applyBorder="1" applyAlignment="1">
      <alignment horizontal="left" vertical="top" wrapText="1" indent="1"/>
    </xf>
    <xf numFmtId="0" fontId="24" fillId="0" borderId="21" xfId="0" applyFont="1" applyBorder="1" applyAlignment="1">
      <alignment horizontal="left" vertical="top" wrapText="1" indent="1"/>
    </xf>
    <xf numFmtId="0" fontId="24" fillId="0" borderId="22" xfId="0" applyFont="1" applyBorder="1" applyAlignment="1">
      <alignment horizontal="left" vertical="top" wrapText="1" indent="1"/>
    </xf>
    <xf numFmtId="0" fontId="24" fillId="0" borderId="48" xfId="0" applyFont="1" applyBorder="1" applyAlignment="1">
      <alignment horizontal="left" vertical="top" wrapText="1" indent="1"/>
    </xf>
    <xf numFmtId="0" fontId="24" fillId="0" borderId="49" xfId="0" applyFont="1" applyBorder="1" applyAlignment="1">
      <alignment horizontal="left" vertical="top" wrapText="1" indent="1"/>
    </xf>
    <xf numFmtId="0" fontId="24" fillId="0" borderId="50" xfId="0" applyFont="1" applyBorder="1" applyAlignment="1">
      <alignment horizontal="left" vertical="top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A37" sqref="A37:IV37"/>
    </sheetView>
  </sheetViews>
  <sheetFormatPr defaultColWidth="9.140625" defaultRowHeight="12.75"/>
  <cols>
    <col min="1" max="1" width="19.140625" style="0" customWidth="1"/>
  </cols>
  <sheetData>
    <row r="1" spans="1:13" ht="18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 s="1"/>
      <c r="M1" s="1"/>
    </row>
    <row r="2" spans="1:13" ht="8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</row>
    <row r="3" spans="1:13" ht="18.7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6"/>
      <c r="L3" s="1"/>
      <c r="M3" s="1"/>
    </row>
    <row r="4" spans="1:13" ht="12.75">
      <c r="A4" s="30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2"/>
      <c r="L4" s="7"/>
      <c r="M4" s="7"/>
    </row>
    <row r="5" spans="1:13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1"/>
      <c r="M5" s="1"/>
    </row>
    <row r="6" spans="1:13" ht="12.75">
      <c r="A6" s="8"/>
      <c r="B6" s="34" t="s">
        <v>3</v>
      </c>
      <c r="C6" s="35"/>
      <c r="D6" s="36"/>
      <c r="E6" s="37" t="s">
        <v>4</v>
      </c>
      <c r="F6" s="35"/>
      <c r="G6" s="36"/>
      <c r="H6" s="37" t="s">
        <v>5</v>
      </c>
      <c r="I6" s="35"/>
      <c r="J6" s="36"/>
      <c r="K6" s="37" t="s">
        <v>6</v>
      </c>
      <c r="L6" s="35"/>
      <c r="M6" s="36"/>
    </row>
    <row r="7" spans="1:13" ht="12.75">
      <c r="A7" s="8"/>
      <c r="B7" s="9" t="s">
        <v>7</v>
      </c>
      <c r="C7" s="10" t="s">
        <v>8</v>
      </c>
      <c r="D7" s="11" t="s">
        <v>9</v>
      </c>
      <c r="E7" s="10" t="s">
        <v>7</v>
      </c>
      <c r="F7" s="10" t="s">
        <v>8</v>
      </c>
      <c r="G7" s="11" t="s">
        <v>9</v>
      </c>
      <c r="H7" s="10" t="s">
        <v>7</v>
      </c>
      <c r="I7" s="10" t="s">
        <v>8</v>
      </c>
      <c r="J7" s="11" t="s">
        <v>9</v>
      </c>
      <c r="K7" s="10" t="s">
        <v>7</v>
      </c>
      <c r="L7" s="10" t="s">
        <v>8</v>
      </c>
      <c r="M7" s="11" t="s">
        <v>9</v>
      </c>
    </row>
    <row r="8" spans="1:13" ht="12" customHeight="1">
      <c r="A8" s="12" t="s">
        <v>10</v>
      </c>
      <c r="B8" s="13">
        <v>2</v>
      </c>
      <c r="C8" s="13">
        <v>0</v>
      </c>
      <c r="D8" s="14">
        <f aca="true" t="shared" si="0" ref="D8:D19">SUM(B8:C8)</f>
        <v>2</v>
      </c>
      <c r="E8" s="13">
        <v>0</v>
      </c>
      <c r="F8" s="13">
        <v>1</v>
      </c>
      <c r="G8" s="14">
        <f aca="true" t="shared" si="1" ref="G8:G19">SUM(E8:F8)</f>
        <v>1</v>
      </c>
      <c r="H8" s="13">
        <v>5</v>
      </c>
      <c r="I8" s="13">
        <v>0</v>
      </c>
      <c r="J8" s="14">
        <f aca="true" t="shared" si="2" ref="J8:J19">SUM(H8:I8)</f>
        <v>5</v>
      </c>
      <c r="K8" s="13"/>
      <c r="L8" s="15"/>
      <c r="M8" s="14">
        <f aca="true" t="shared" si="3" ref="M8:M19">SUM(K8:L8)</f>
        <v>0</v>
      </c>
    </row>
    <row r="9" spans="1:13" ht="12" customHeight="1">
      <c r="A9" s="16" t="s">
        <v>11</v>
      </c>
      <c r="B9" s="17">
        <v>5</v>
      </c>
      <c r="C9" s="17">
        <v>5</v>
      </c>
      <c r="D9" s="18">
        <f t="shared" si="0"/>
        <v>10</v>
      </c>
      <c r="E9" s="17">
        <v>46</v>
      </c>
      <c r="F9" s="17">
        <v>8</v>
      </c>
      <c r="G9" s="18">
        <f t="shared" si="1"/>
        <v>54</v>
      </c>
      <c r="H9" s="17">
        <v>26</v>
      </c>
      <c r="I9" s="17">
        <v>2</v>
      </c>
      <c r="J9" s="18">
        <f t="shared" si="2"/>
        <v>28</v>
      </c>
      <c r="K9" s="17"/>
      <c r="L9" s="19">
        <v>1</v>
      </c>
      <c r="M9" s="18">
        <f t="shared" si="3"/>
        <v>1</v>
      </c>
    </row>
    <row r="10" spans="1:13" ht="12" customHeight="1">
      <c r="A10" s="16" t="s">
        <v>12</v>
      </c>
      <c r="B10" s="17">
        <v>2</v>
      </c>
      <c r="C10" s="17">
        <v>3</v>
      </c>
      <c r="D10" s="18">
        <f t="shared" si="0"/>
        <v>5</v>
      </c>
      <c r="E10" s="17">
        <v>2</v>
      </c>
      <c r="F10" s="17">
        <v>1</v>
      </c>
      <c r="G10" s="18">
        <f t="shared" si="1"/>
        <v>3</v>
      </c>
      <c r="H10" s="17">
        <v>7</v>
      </c>
      <c r="I10" s="17">
        <v>2</v>
      </c>
      <c r="J10" s="18">
        <f t="shared" si="2"/>
        <v>9</v>
      </c>
      <c r="K10" s="17"/>
      <c r="L10" s="19"/>
      <c r="M10" s="18">
        <f t="shared" si="3"/>
        <v>0</v>
      </c>
    </row>
    <row r="11" spans="1:13" ht="12" customHeight="1">
      <c r="A11" s="16" t="s">
        <v>13</v>
      </c>
      <c r="B11" s="17">
        <v>9</v>
      </c>
      <c r="C11" s="17">
        <v>4</v>
      </c>
      <c r="D11" s="18">
        <f t="shared" si="0"/>
        <v>13</v>
      </c>
      <c r="E11" s="17">
        <v>6</v>
      </c>
      <c r="F11" s="17">
        <v>1</v>
      </c>
      <c r="G11" s="18">
        <f t="shared" si="1"/>
        <v>7</v>
      </c>
      <c r="H11" s="17">
        <v>13</v>
      </c>
      <c r="I11" s="17">
        <v>0</v>
      </c>
      <c r="J11" s="18">
        <f t="shared" si="2"/>
        <v>13</v>
      </c>
      <c r="K11" s="17">
        <v>3</v>
      </c>
      <c r="L11" s="19">
        <v>2</v>
      </c>
      <c r="M11" s="18">
        <f t="shared" si="3"/>
        <v>5</v>
      </c>
    </row>
    <row r="12" spans="1:13" ht="12" customHeight="1">
      <c r="A12" s="16" t="s">
        <v>14</v>
      </c>
      <c r="B12" s="17">
        <v>6</v>
      </c>
      <c r="C12" s="17">
        <v>7</v>
      </c>
      <c r="D12" s="18">
        <f t="shared" si="0"/>
        <v>13</v>
      </c>
      <c r="E12" s="17">
        <v>10</v>
      </c>
      <c r="F12" s="17">
        <v>11</v>
      </c>
      <c r="G12" s="18">
        <f t="shared" si="1"/>
        <v>21</v>
      </c>
      <c r="H12" s="17">
        <v>21</v>
      </c>
      <c r="I12" s="17">
        <v>8</v>
      </c>
      <c r="J12" s="18">
        <f t="shared" si="2"/>
        <v>29</v>
      </c>
      <c r="K12" s="17">
        <v>6</v>
      </c>
      <c r="L12" s="19">
        <v>11</v>
      </c>
      <c r="M12" s="18">
        <f t="shared" si="3"/>
        <v>17</v>
      </c>
    </row>
    <row r="13" spans="1:13" ht="12" customHeight="1">
      <c r="A13" s="16" t="s">
        <v>15</v>
      </c>
      <c r="B13" s="17">
        <v>1</v>
      </c>
      <c r="C13" s="17">
        <v>2</v>
      </c>
      <c r="D13" s="18">
        <f t="shared" si="0"/>
        <v>3</v>
      </c>
      <c r="E13" s="17">
        <v>1</v>
      </c>
      <c r="F13" s="17">
        <v>2</v>
      </c>
      <c r="G13" s="18">
        <f t="shared" si="1"/>
        <v>3</v>
      </c>
      <c r="H13" s="17">
        <v>2</v>
      </c>
      <c r="I13" s="17">
        <v>1</v>
      </c>
      <c r="J13" s="18">
        <f t="shared" si="2"/>
        <v>3</v>
      </c>
      <c r="K13" s="17"/>
      <c r="L13" s="19"/>
      <c r="M13" s="18">
        <f t="shared" si="3"/>
        <v>0</v>
      </c>
    </row>
    <row r="14" spans="1:13" ht="12" customHeight="1">
      <c r="A14" s="16" t="s">
        <v>16</v>
      </c>
      <c r="B14" s="17">
        <v>10</v>
      </c>
      <c r="C14" s="17">
        <v>1</v>
      </c>
      <c r="D14" s="18">
        <f t="shared" si="0"/>
        <v>11</v>
      </c>
      <c r="E14" s="17">
        <v>3</v>
      </c>
      <c r="F14" s="17">
        <v>1</v>
      </c>
      <c r="G14" s="18">
        <f t="shared" si="1"/>
        <v>4</v>
      </c>
      <c r="H14" s="17">
        <v>2</v>
      </c>
      <c r="I14" s="17">
        <v>0</v>
      </c>
      <c r="J14" s="18">
        <f t="shared" si="2"/>
        <v>2</v>
      </c>
      <c r="K14" s="17"/>
      <c r="L14" s="19"/>
      <c r="M14" s="18">
        <f t="shared" si="3"/>
        <v>0</v>
      </c>
    </row>
    <row r="15" spans="1:13" ht="12" customHeight="1">
      <c r="A15" s="16" t="s">
        <v>17</v>
      </c>
      <c r="B15" s="17">
        <v>2</v>
      </c>
      <c r="C15" s="17">
        <v>0</v>
      </c>
      <c r="D15" s="18">
        <f t="shared" si="0"/>
        <v>2</v>
      </c>
      <c r="E15" s="17">
        <v>10</v>
      </c>
      <c r="F15" s="17">
        <v>2</v>
      </c>
      <c r="G15" s="18">
        <f t="shared" si="1"/>
        <v>12</v>
      </c>
      <c r="H15" s="17">
        <v>19</v>
      </c>
      <c r="I15" s="17">
        <v>1</v>
      </c>
      <c r="J15" s="18">
        <f t="shared" si="2"/>
        <v>20</v>
      </c>
      <c r="K15" s="17"/>
      <c r="L15" s="19"/>
      <c r="M15" s="18">
        <f t="shared" si="3"/>
        <v>0</v>
      </c>
    </row>
    <row r="16" spans="1:13" ht="12" customHeight="1">
      <c r="A16" s="16" t="s">
        <v>18</v>
      </c>
      <c r="B16" s="17">
        <v>3</v>
      </c>
      <c r="C16" s="17">
        <v>3</v>
      </c>
      <c r="D16" s="18">
        <f t="shared" si="0"/>
        <v>6</v>
      </c>
      <c r="E16" s="17">
        <v>18</v>
      </c>
      <c r="F16" s="17">
        <v>4</v>
      </c>
      <c r="G16" s="18">
        <f t="shared" si="1"/>
        <v>22</v>
      </c>
      <c r="H16" s="17">
        <v>40</v>
      </c>
      <c r="I16" s="17">
        <v>6</v>
      </c>
      <c r="J16" s="18">
        <f t="shared" si="2"/>
        <v>46</v>
      </c>
      <c r="K16" s="17">
        <v>1</v>
      </c>
      <c r="L16" s="19"/>
      <c r="M16" s="18">
        <f t="shared" si="3"/>
        <v>1</v>
      </c>
    </row>
    <row r="17" spans="1:13" ht="12" customHeight="1">
      <c r="A17" s="16" t="s">
        <v>19</v>
      </c>
      <c r="B17" s="17">
        <v>5</v>
      </c>
      <c r="C17" s="17">
        <v>10</v>
      </c>
      <c r="D17" s="18">
        <f t="shared" si="0"/>
        <v>15</v>
      </c>
      <c r="E17" s="17">
        <v>5</v>
      </c>
      <c r="F17" s="17">
        <v>8</v>
      </c>
      <c r="G17" s="18">
        <f t="shared" si="1"/>
        <v>13</v>
      </c>
      <c r="H17" s="17">
        <v>13</v>
      </c>
      <c r="I17" s="17">
        <v>4</v>
      </c>
      <c r="J17" s="18">
        <f t="shared" si="2"/>
        <v>17</v>
      </c>
      <c r="K17" s="17">
        <v>1</v>
      </c>
      <c r="L17" s="19"/>
      <c r="M17" s="18">
        <f t="shared" si="3"/>
        <v>1</v>
      </c>
    </row>
    <row r="18" spans="1:13" ht="12" customHeight="1">
      <c r="A18" s="16" t="s">
        <v>20</v>
      </c>
      <c r="B18" s="17">
        <v>1</v>
      </c>
      <c r="C18" s="17">
        <v>15</v>
      </c>
      <c r="D18" s="18">
        <f t="shared" si="0"/>
        <v>16</v>
      </c>
      <c r="E18" s="17">
        <v>0</v>
      </c>
      <c r="F18" s="17">
        <v>7</v>
      </c>
      <c r="G18" s="18">
        <f t="shared" si="1"/>
        <v>7</v>
      </c>
      <c r="H18" s="17">
        <v>2</v>
      </c>
      <c r="I18" s="17">
        <v>4</v>
      </c>
      <c r="J18" s="18">
        <f t="shared" si="2"/>
        <v>6</v>
      </c>
      <c r="K18" s="17"/>
      <c r="L18" s="19"/>
      <c r="M18" s="18">
        <f t="shared" si="3"/>
        <v>0</v>
      </c>
    </row>
    <row r="19" spans="1:13" ht="12" customHeight="1">
      <c r="A19" s="20" t="s">
        <v>21</v>
      </c>
      <c r="B19" s="21">
        <f>SUM(B8:B18)</f>
        <v>46</v>
      </c>
      <c r="C19" s="21">
        <f>SUM(C8:C18)</f>
        <v>50</v>
      </c>
      <c r="D19" s="22">
        <f t="shared" si="0"/>
        <v>96</v>
      </c>
      <c r="E19" s="21">
        <f>SUM(E8:E18)</f>
        <v>101</v>
      </c>
      <c r="F19" s="21">
        <f>SUM(F8:F18)</f>
        <v>46</v>
      </c>
      <c r="G19" s="22">
        <f t="shared" si="1"/>
        <v>147</v>
      </c>
      <c r="H19" s="21">
        <f>SUM(H8:H18)</f>
        <v>150</v>
      </c>
      <c r="I19" s="21">
        <f>SUM(I8:I18)</f>
        <v>28</v>
      </c>
      <c r="J19" s="22">
        <f t="shared" si="2"/>
        <v>178</v>
      </c>
      <c r="K19" s="21">
        <f>SUM(K8:K18)</f>
        <v>11</v>
      </c>
      <c r="L19" s="21">
        <f>SUM(L8:L18)</f>
        <v>14</v>
      </c>
      <c r="M19" s="22">
        <f t="shared" si="3"/>
        <v>25</v>
      </c>
    </row>
    <row r="20" spans="1:13" ht="12.7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3"/>
      <c r="M20" s="24"/>
    </row>
    <row r="21" spans="1:4" ht="12.75">
      <c r="A21" s="8"/>
      <c r="B21" s="34" t="s">
        <v>22</v>
      </c>
      <c r="C21" s="35"/>
      <c r="D21" s="36"/>
    </row>
    <row r="22" spans="1:4" ht="12.75">
      <c r="A22" s="8"/>
      <c r="B22" s="9" t="s">
        <v>7</v>
      </c>
      <c r="C22" s="10" t="s">
        <v>8</v>
      </c>
      <c r="D22" s="11" t="s">
        <v>9</v>
      </c>
    </row>
    <row r="23" spans="1:4" ht="12" customHeight="1">
      <c r="A23" s="12" t="s">
        <v>10</v>
      </c>
      <c r="B23" s="13">
        <f aca="true" t="shared" si="4" ref="B23:B33">SUM(B8+E8+H8+K8)</f>
        <v>7</v>
      </c>
      <c r="C23" s="13">
        <f aca="true" t="shared" si="5" ref="C23:C33">SUM(C8+F8+I8+L8)</f>
        <v>1</v>
      </c>
      <c r="D23" s="14">
        <f aca="true" t="shared" si="6" ref="D23:D34">SUM(B23:C23)</f>
        <v>8</v>
      </c>
    </row>
    <row r="24" spans="1:4" ht="12" customHeight="1">
      <c r="A24" s="16" t="s">
        <v>11</v>
      </c>
      <c r="B24" s="17">
        <f t="shared" si="4"/>
        <v>77</v>
      </c>
      <c r="C24" s="17">
        <f t="shared" si="5"/>
        <v>16</v>
      </c>
      <c r="D24" s="18">
        <f t="shared" si="6"/>
        <v>93</v>
      </c>
    </row>
    <row r="25" spans="1:13" ht="12" customHeight="1">
      <c r="A25" s="16" t="s">
        <v>12</v>
      </c>
      <c r="B25" s="17">
        <f t="shared" si="4"/>
        <v>11</v>
      </c>
      <c r="C25" s="17">
        <f t="shared" si="5"/>
        <v>6</v>
      </c>
      <c r="D25" s="18">
        <f t="shared" si="6"/>
        <v>17</v>
      </c>
      <c r="G25" s="25"/>
      <c r="I25" s="26"/>
      <c r="K25" s="26"/>
      <c r="L25" s="26"/>
      <c r="M25" s="26"/>
    </row>
    <row r="26" spans="1:7" ht="12" customHeight="1">
      <c r="A26" s="16" t="s">
        <v>13</v>
      </c>
      <c r="B26" s="17">
        <f t="shared" si="4"/>
        <v>31</v>
      </c>
      <c r="C26" s="17">
        <f t="shared" si="5"/>
        <v>7</v>
      </c>
      <c r="D26" s="18">
        <f t="shared" si="6"/>
        <v>38</v>
      </c>
      <c r="G26" s="25"/>
    </row>
    <row r="27" spans="1:7" ht="12" customHeight="1">
      <c r="A27" s="16" t="s">
        <v>14</v>
      </c>
      <c r="B27" s="17">
        <f t="shared" si="4"/>
        <v>43</v>
      </c>
      <c r="C27" s="17">
        <f t="shared" si="5"/>
        <v>37</v>
      </c>
      <c r="D27" s="18">
        <f t="shared" si="6"/>
        <v>80</v>
      </c>
      <c r="G27" s="25"/>
    </row>
    <row r="28" spans="1:7" ht="12" customHeight="1">
      <c r="A28" s="16" t="s">
        <v>15</v>
      </c>
      <c r="B28" s="17">
        <f t="shared" si="4"/>
        <v>4</v>
      </c>
      <c r="C28" s="17">
        <f t="shared" si="5"/>
        <v>5</v>
      </c>
      <c r="D28" s="18">
        <f t="shared" si="6"/>
        <v>9</v>
      </c>
      <c r="G28" s="25"/>
    </row>
    <row r="29" spans="1:13" ht="12" customHeight="1">
      <c r="A29" s="16" t="s">
        <v>16</v>
      </c>
      <c r="B29" s="17">
        <f t="shared" si="4"/>
        <v>15</v>
      </c>
      <c r="C29" s="17">
        <f t="shared" si="5"/>
        <v>2</v>
      </c>
      <c r="D29" s="18">
        <f t="shared" si="6"/>
        <v>17</v>
      </c>
      <c r="G29" s="25"/>
      <c r="M29" s="26"/>
    </row>
    <row r="30" spans="1:4" ht="12" customHeight="1">
      <c r="A30" s="16" t="s">
        <v>17</v>
      </c>
      <c r="B30" s="17">
        <f t="shared" si="4"/>
        <v>31</v>
      </c>
      <c r="C30" s="17">
        <f t="shared" si="5"/>
        <v>3</v>
      </c>
      <c r="D30" s="18">
        <f t="shared" si="6"/>
        <v>34</v>
      </c>
    </row>
    <row r="31" spans="1:4" ht="12" customHeight="1">
      <c r="A31" s="16" t="s">
        <v>18</v>
      </c>
      <c r="B31" s="17">
        <f t="shared" si="4"/>
        <v>62</v>
      </c>
      <c r="C31" s="17">
        <f t="shared" si="5"/>
        <v>13</v>
      </c>
      <c r="D31" s="18">
        <f t="shared" si="6"/>
        <v>75</v>
      </c>
    </row>
    <row r="32" spans="1:13" ht="12" customHeight="1">
      <c r="A32" s="16" t="s">
        <v>19</v>
      </c>
      <c r="B32" s="17">
        <f t="shared" si="4"/>
        <v>24</v>
      </c>
      <c r="C32" s="17">
        <f t="shared" si="5"/>
        <v>22</v>
      </c>
      <c r="D32" s="18">
        <f t="shared" si="6"/>
        <v>46</v>
      </c>
      <c r="H32" s="25"/>
      <c r="I32" s="25"/>
      <c r="J32" s="25"/>
      <c r="K32" s="25"/>
      <c r="L32" s="25"/>
      <c r="M32" s="25"/>
    </row>
    <row r="33" spans="1:4" ht="12" customHeight="1">
      <c r="A33" s="16" t="s">
        <v>20</v>
      </c>
      <c r="B33" s="17">
        <f t="shared" si="4"/>
        <v>3</v>
      </c>
      <c r="C33" s="17">
        <f t="shared" si="5"/>
        <v>26</v>
      </c>
      <c r="D33" s="18">
        <f t="shared" si="6"/>
        <v>29</v>
      </c>
    </row>
    <row r="34" spans="1:4" ht="12" customHeight="1">
      <c r="A34" s="20" t="s">
        <v>21</v>
      </c>
      <c r="B34" s="21">
        <f>SUM(B23:B33)</f>
        <v>308</v>
      </c>
      <c r="C34" s="21">
        <f>SUM(C23:C33)</f>
        <v>138</v>
      </c>
      <c r="D34" s="22">
        <f t="shared" si="6"/>
        <v>446</v>
      </c>
    </row>
  </sheetData>
  <sheetProtection/>
  <mergeCells count="9">
    <mergeCell ref="A20:K20"/>
    <mergeCell ref="B21:D21"/>
    <mergeCell ref="A1:K1"/>
    <mergeCell ref="A4:K4"/>
    <mergeCell ref="A5:K5"/>
    <mergeCell ref="B6:D6"/>
    <mergeCell ref="E6:G6"/>
    <mergeCell ref="H6:J6"/>
    <mergeCell ref="K6:M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24.8515625" style="0" customWidth="1"/>
  </cols>
  <sheetData>
    <row r="1" spans="1:12" ht="18">
      <c r="A1" s="108" t="s">
        <v>23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</row>
    <row r="2" spans="1:12" ht="18">
      <c r="A2" s="41"/>
      <c r="B2" s="42"/>
      <c r="C2" s="42"/>
      <c r="D2" s="42"/>
      <c r="E2" s="43"/>
      <c r="F2" s="43"/>
      <c r="G2" s="43"/>
      <c r="H2" s="43"/>
      <c r="I2" s="43"/>
      <c r="J2" s="43"/>
      <c r="K2" s="43"/>
      <c r="L2" s="43"/>
    </row>
    <row r="3" spans="1:12" ht="19.5" thickBot="1">
      <c r="A3" s="111" t="s">
        <v>24</v>
      </c>
      <c r="B3" s="112"/>
      <c r="C3" s="112"/>
      <c r="D3" s="113"/>
      <c r="E3" s="40"/>
      <c r="F3" s="40"/>
      <c r="G3" s="40"/>
      <c r="H3" s="40"/>
      <c r="I3" s="40"/>
      <c r="J3" s="40"/>
      <c r="K3" s="40"/>
      <c r="L3" s="40"/>
    </row>
    <row r="4" spans="2:12" ht="13.5" thickBot="1">
      <c r="B4" s="114" t="s">
        <v>25</v>
      </c>
      <c r="C4" s="115"/>
      <c r="D4" s="116"/>
      <c r="F4" s="117" t="s">
        <v>26</v>
      </c>
      <c r="G4" s="118"/>
      <c r="H4" s="119"/>
      <c r="J4" s="117" t="s">
        <v>27</v>
      </c>
      <c r="K4" s="118"/>
      <c r="L4" s="119"/>
    </row>
    <row r="5" spans="2:12" ht="13.5" thickBot="1">
      <c r="B5" s="45" t="s">
        <v>7</v>
      </c>
      <c r="C5" s="46" t="s">
        <v>8</v>
      </c>
      <c r="D5" s="47" t="s">
        <v>28</v>
      </c>
      <c r="E5" s="48"/>
      <c r="F5" s="45" t="s">
        <v>7</v>
      </c>
      <c r="G5" s="46" t="s">
        <v>8</v>
      </c>
      <c r="H5" s="47" t="s">
        <v>28</v>
      </c>
      <c r="I5" s="48"/>
      <c r="J5" s="45" t="s">
        <v>7</v>
      </c>
      <c r="K5" s="46" t="s">
        <v>8</v>
      </c>
      <c r="L5" s="47" t="s">
        <v>28</v>
      </c>
    </row>
    <row r="6" spans="1:12" ht="12.75">
      <c r="A6" s="49" t="s">
        <v>19</v>
      </c>
      <c r="B6" s="50"/>
      <c r="C6" s="51"/>
      <c r="D6" s="52">
        <f aca="true" t="shared" si="0" ref="D6:D17">SUM(B6:C6)</f>
        <v>0</v>
      </c>
      <c r="E6" s="48"/>
      <c r="F6" s="53"/>
      <c r="G6" s="54"/>
      <c r="H6" s="52">
        <f aca="true" t="shared" si="1" ref="H6:H17">SUM(F6:G6)</f>
        <v>0</v>
      </c>
      <c r="I6" s="48"/>
      <c r="J6" s="55"/>
      <c r="K6" s="51"/>
      <c r="L6" s="52">
        <f aca="true" t="shared" si="2" ref="L6:L17">SUM(J6:K6)</f>
        <v>0</v>
      </c>
    </row>
    <row r="7" spans="1:12" ht="12.75">
      <c r="A7" s="56" t="s">
        <v>10</v>
      </c>
      <c r="B7" s="57"/>
      <c r="C7" s="58"/>
      <c r="D7" s="59">
        <f t="shared" si="0"/>
        <v>0</v>
      </c>
      <c r="E7" s="48"/>
      <c r="F7" s="60"/>
      <c r="G7" s="61"/>
      <c r="H7" s="59">
        <f t="shared" si="1"/>
        <v>0</v>
      </c>
      <c r="I7" s="48"/>
      <c r="J7" s="62"/>
      <c r="K7" s="58"/>
      <c r="L7" s="59">
        <f t="shared" si="2"/>
        <v>0</v>
      </c>
    </row>
    <row r="8" spans="1:12" ht="12.75">
      <c r="A8" s="56" t="s">
        <v>20</v>
      </c>
      <c r="B8" s="57"/>
      <c r="C8" s="58"/>
      <c r="D8" s="59">
        <f t="shared" si="0"/>
        <v>0</v>
      </c>
      <c r="E8" s="48"/>
      <c r="F8" s="64"/>
      <c r="G8" s="65"/>
      <c r="H8" s="59">
        <f t="shared" si="1"/>
        <v>0</v>
      </c>
      <c r="I8" s="48"/>
      <c r="J8" s="62"/>
      <c r="K8" s="58"/>
      <c r="L8" s="59">
        <f t="shared" si="2"/>
        <v>0</v>
      </c>
    </row>
    <row r="9" spans="1:12" ht="12.75">
      <c r="A9" s="56" t="s">
        <v>14</v>
      </c>
      <c r="B9" s="62"/>
      <c r="C9" s="58"/>
      <c r="D9" s="59">
        <f t="shared" si="0"/>
        <v>0</v>
      </c>
      <c r="E9" s="48"/>
      <c r="F9" s="60"/>
      <c r="G9" s="65"/>
      <c r="H9" s="59">
        <f t="shared" si="1"/>
        <v>0</v>
      </c>
      <c r="I9" s="48"/>
      <c r="J9" s="62"/>
      <c r="K9" s="58"/>
      <c r="L9" s="59">
        <f t="shared" si="2"/>
        <v>0</v>
      </c>
    </row>
    <row r="10" spans="1:12" ht="12.75">
      <c r="A10" s="56" t="s">
        <v>12</v>
      </c>
      <c r="B10" s="57"/>
      <c r="C10" s="58"/>
      <c r="D10" s="59">
        <f t="shared" si="0"/>
        <v>0</v>
      </c>
      <c r="E10" s="48"/>
      <c r="F10" s="64"/>
      <c r="G10" s="65"/>
      <c r="H10" s="59">
        <f t="shared" si="1"/>
        <v>0</v>
      </c>
      <c r="I10" s="48"/>
      <c r="J10" s="62"/>
      <c r="K10" s="58"/>
      <c r="L10" s="59">
        <f t="shared" si="2"/>
        <v>0</v>
      </c>
    </row>
    <row r="11" spans="1:12" ht="12.75">
      <c r="A11" s="56" t="s">
        <v>15</v>
      </c>
      <c r="B11" s="57"/>
      <c r="C11" s="58"/>
      <c r="D11" s="59">
        <f t="shared" si="0"/>
        <v>0</v>
      </c>
      <c r="E11" s="48"/>
      <c r="F11" s="60"/>
      <c r="G11" s="61"/>
      <c r="H11" s="59">
        <f t="shared" si="1"/>
        <v>0</v>
      </c>
      <c r="I11" s="48"/>
      <c r="J11" s="62"/>
      <c r="K11" s="58"/>
      <c r="L11" s="59">
        <f t="shared" si="2"/>
        <v>0</v>
      </c>
    </row>
    <row r="12" spans="1:12" ht="12.75">
      <c r="A12" s="56" t="s">
        <v>29</v>
      </c>
      <c r="B12" s="57"/>
      <c r="C12" s="58"/>
      <c r="D12" s="59">
        <f t="shared" si="0"/>
        <v>0</v>
      </c>
      <c r="E12" s="48"/>
      <c r="F12" s="66">
        <v>1</v>
      </c>
      <c r="G12" s="61"/>
      <c r="H12" s="67">
        <f t="shared" si="1"/>
        <v>1</v>
      </c>
      <c r="I12" s="48"/>
      <c r="J12" s="62"/>
      <c r="K12" s="68">
        <v>1</v>
      </c>
      <c r="L12" s="69">
        <f t="shared" si="2"/>
        <v>1</v>
      </c>
    </row>
    <row r="13" spans="1:12" ht="12.75">
      <c r="A13" s="56" t="s">
        <v>18</v>
      </c>
      <c r="B13" s="70">
        <v>1</v>
      </c>
      <c r="C13" s="71">
        <v>1</v>
      </c>
      <c r="D13" s="72">
        <f t="shared" si="0"/>
        <v>2</v>
      </c>
      <c r="E13" s="73"/>
      <c r="F13" s="66"/>
      <c r="G13" s="61"/>
      <c r="H13" s="67">
        <f t="shared" si="1"/>
        <v>0</v>
      </c>
      <c r="I13" s="48"/>
      <c r="J13" s="62"/>
      <c r="K13" s="58"/>
      <c r="L13" s="59">
        <f t="shared" si="2"/>
        <v>0</v>
      </c>
    </row>
    <row r="14" spans="1:12" ht="12.75">
      <c r="A14" s="56" t="s">
        <v>16</v>
      </c>
      <c r="B14" s="60"/>
      <c r="C14" s="61"/>
      <c r="D14" s="59">
        <f t="shared" si="0"/>
        <v>0</v>
      </c>
      <c r="E14" s="48"/>
      <c r="F14" s="60"/>
      <c r="G14" s="61"/>
      <c r="H14" s="59">
        <f t="shared" si="1"/>
        <v>0</v>
      </c>
      <c r="I14" s="48"/>
      <c r="J14" s="74"/>
      <c r="K14" s="75"/>
      <c r="L14" s="59">
        <f t="shared" si="2"/>
        <v>0</v>
      </c>
    </row>
    <row r="15" spans="1:12" ht="12.75">
      <c r="A15" s="56" t="s">
        <v>17</v>
      </c>
      <c r="B15" s="70">
        <v>1</v>
      </c>
      <c r="C15" s="61"/>
      <c r="D15" s="59">
        <f t="shared" si="0"/>
        <v>1</v>
      </c>
      <c r="E15" s="48"/>
      <c r="F15" s="66">
        <v>2</v>
      </c>
      <c r="G15" s="61"/>
      <c r="H15" s="67">
        <f t="shared" si="1"/>
        <v>2</v>
      </c>
      <c r="I15" s="48"/>
      <c r="J15" s="76"/>
      <c r="K15" s="77"/>
      <c r="L15" s="59">
        <f t="shared" si="2"/>
        <v>0</v>
      </c>
    </row>
    <row r="16" spans="1:12" ht="12.75">
      <c r="A16" s="56" t="s">
        <v>30</v>
      </c>
      <c r="B16" s="70">
        <v>1</v>
      </c>
      <c r="C16" s="61"/>
      <c r="D16" s="72">
        <f t="shared" si="0"/>
        <v>1</v>
      </c>
      <c r="E16" s="48"/>
      <c r="F16" s="66">
        <v>1</v>
      </c>
      <c r="G16" s="61"/>
      <c r="H16" s="59">
        <f t="shared" si="1"/>
        <v>1</v>
      </c>
      <c r="I16" s="48"/>
      <c r="J16" s="78"/>
      <c r="K16" s="79"/>
      <c r="L16" s="59">
        <f t="shared" si="2"/>
        <v>0</v>
      </c>
    </row>
    <row r="17" spans="1:12" ht="12.75">
      <c r="A17" s="56" t="s">
        <v>31</v>
      </c>
      <c r="B17" s="64"/>
      <c r="C17" s="61"/>
      <c r="D17" s="59">
        <f t="shared" si="0"/>
        <v>0</v>
      </c>
      <c r="E17" s="48"/>
      <c r="F17" s="64"/>
      <c r="G17" s="65"/>
      <c r="H17" s="59">
        <f t="shared" si="1"/>
        <v>0</v>
      </c>
      <c r="I17" s="48"/>
      <c r="J17" s="80">
        <v>1</v>
      </c>
      <c r="K17" s="81"/>
      <c r="L17" s="69">
        <f t="shared" si="2"/>
        <v>1</v>
      </c>
    </row>
    <row r="18" spans="1:12" ht="13.5" thickBot="1">
      <c r="A18" s="82" t="s">
        <v>32</v>
      </c>
      <c r="B18" s="83">
        <f>SUM(B6:B17)</f>
        <v>3</v>
      </c>
      <c r="C18" s="84">
        <f>SUM(C6:C17)</f>
        <v>1</v>
      </c>
      <c r="D18" s="85">
        <f>SUM(D6:D17)</f>
        <v>4</v>
      </c>
      <c r="E18" s="48"/>
      <c r="F18" s="86">
        <f>SUM(F6:F17)</f>
        <v>4</v>
      </c>
      <c r="G18" s="87"/>
      <c r="H18" s="88">
        <f>SUM(H6:H17)</f>
        <v>4</v>
      </c>
      <c r="I18" s="48"/>
      <c r="J18" s="89">
        <f>SUM(J6:J17)</f>
        <v>1</v>
      </c>
      <c r="K18" s="90">
        <f>SUM(K6:K17)</f>
        <v>1</v>
      </c>
      <c r="L18" s="91">
        <f>SUM(L6:L17)</f>
        <v>2</v>
      </c>
    </row>
    <row r="19" ht="13.5" thickBot="1"/>
    <row r="20" spans="2:9" ht="12.75">
      <c r="B20" s="92" t="s">
        <v>7</v>
      </c>
      <c r="C20" s="93" t="s">
        <v>8</v>
      </c>
      <c r="D20" s="94" t="s">
        <v>28</v>
      </c>
      <c r="E20" s="48"/>
      <c r="F20" s="48"/>
      <c r="G20" s="48"/>
      <c r="H20" s="48"/>
      <c r="I20" s="48"/>
    </row>
    <row r="21" spans="1:9" ht="12.75">
      <c r="A21" s="95" t="s">
        <v>25</v>
      </c>
      <c r="B21" s="96">
        <f>SUM(B18)</f>
        <v>3</v>
      </c>
      <c r="C21" s="97">
        <v>1</v>
      </c>
      <c r="D21" s="98">
        <f>SUM(B21:C21)</f>
        <v>4</v>
      </c>
      <c r="E21" s="48"/>
      <c r="F21" s="120" t="s">
        <v>33</v>
      </c>
      <c r="G21" s="121"/>
      <c r="H21" s="122"/>
      <c r="I21" s="99"/>
    </row>
    <row r="22" spans="1:9" ht="12.75">
      <c r="A22" s="100" t="s">
        <v>26</v>
      </c>
      <c r="B22" s="101">
        <v>4</v>
      </c>
      <c r="C22" s="102"/>
      <c r="D22" s="67">
        <f>SUM(B22:C22)</f>
        <v>4</v>
      </c>
      <c r="E22" s="48"/>
      <c r="F22" s="123"/>
      <c r="G22" s="124"/>
      <c r="H22" s="125"/>
      <c r="I22" s="99"/>
    </row>
    <row r="23" spans="1:9" ht="12.75">
      <c r="A23" s="103" t="s">
        <v>27</v>
      </c>
      <c r="B23" s="104">
        <v>1</v>
      </c>
      <c r="C23" s="68">
        <v>1</v>
      </c>
      <c r="D23" s="69">
        <f>SUM(B23:C23)</f>
        <v>2</v>
      </c>
      <c r="E23" s="48"/>
      <c r="F23" s="126"/>
      <c r="G23" s="127"/>
      <c r="H23" s="128"/>
      <c r="I23" s="99"/>
    </row>
    <row r="24" spans="1:9" ht="13.5" thickBot="1">
      <c r="A24" s="73" t="s">
        <v>9</v>
      </c>
      <c r="B24" s="105">
        <f>SUM(B21:B23)</f>
        <v>8</v>
      </c>
      <c r="C24" s="106">
        <f>SUM(C21:C23)</f>
        <v>2</v>
      </c>
      <c r="D24" s="107">
        <f>SUM(D21:D23)</f>
        <v>10</v>
      </c>
      <c r="E24" s="48"/>
      <c r="F24" s="48"/>
      <c r="G24" s="48"/>
      <c r="H24" s="48"/>
      <c r="I24" s="48"/>
    </row>
  </sheetData>
  <sheetProtection/>
  <mergeCells count="6">
    <mergeCell ref="A1:L1"/>
    <mergeCell ref="A3:D3"/>
    <mergeCell ref="B4:D4"/>
    <mergeCell ref="F4:H4"/>
    <mergeCell ref="J4:L4"/>
    <mergeCell ref="F21:H2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27" sqref="A23:IV27"/>
    </sheetView>
  </sheetViews>
  <sheetFormatPr defaultColWidth="9.140625" defaultRowHeight="12.75"/>
  <cols>
    <col min="1" max="1" width="35.7109375" style="0" customWidth="1"/>
  </cols>
  <sheetData>
    <row r="1" spans="1:5" ht="18">
      <c r="A1" s="137" t="s">
        <v>34</v>
      </c>
      <c r="B1" s="138"/>
      <c r="C1" s="138"/>
      <c r="D1" s="138"/>
      <c r="E1" s="138"/>
    </row>
    <row r="2" spans="1:5" ht="18">
      <c r="A2" s="43"/>
      <c r="B2" s="129"/>
      <c r="C2" s="129"/>
      <c r="D2" s="129"/>
      <c r="E2" s="129"/>
    </row>
    <row r="3" spans="1:5" ht="18.75">
      <c r="A3" s="44" t="s">
        <v>35</v>
      </c>
      <c r="B3" s="40"/>
      <c r="C3" s="40"/>
      <c r="D3" s="40"/>
      <c r="E3" s="40"/>
    </row>
    <row r="4" spans="1:5" ht="15">
      <c r="A4" s="130"/>
      <c r="B4" s="131" t="s">
        <v>7</v>
      </c>
      <c r="C4" s="132" t="s">
        <v>8</v>
      </c>
      <c r="D4" s="132" t="s">
        <v>9</v>
      </c>
      <c r="E4" s="63"/>
    </row>
    <row r="5" spans="1:4" ht="12.75">
      <c r="A5" s="25" t="s">
        <v>36</v>
      </c>
      <c r="B5" s="79">
        <v>3</v>
      </c>
      <c r="C5" s="58">
        <v>10</v>
      </c>
      <c r="D5" s="133">
        <f>SUM(B5:C5)</f>
        <v>13</v>
      </c>
    </row>
    <row r="6" spans="1:4" ht="12.75">
      <c r="A6" s="73"/>
      <c r="B6" s="48"/>
      <c r="C6" s="48"/>
      <c r="D6" s="73"/>
    </row>
    <row r="7" spans="1:4" ht="12.75">
      <c r="A7" s="25" t="s">
        <v>37</v>
      </c>
      <c r="B7" s="134">
        <v>15</v>
      </c>
      <c r="C7" s="77">
        <v>10</v>
      </c>
      <c r="D7" s="135">
        <f>SUM(B7:C7)</f>
        <v>25</v>
      </c>
    </row>
    <row r="8" spans="1:4" ht="12.75">
      <c r="A8" s="48"/>
      <c r="B8" s="48"/>
      <c r="C8" s="48"/>
      <c r="D8" s="73"/>
    </row>
    <row r="9" spans="1:4" ht="12.75">
      <c r="A9" s="25" t="s">
        <v>38</v>
      </c>
      <c r="B9" s="134">
        <v>9</v>
      </c>
      <c r="C9" s="77">
        <v>17</v>
      </c>
      <c r="D9" s="135">
        <f>SUM(B9:C9)</f>
        <v>26</v>
      </c>
    </row>
    <row r="10" spans="1:4" ht="12.75">
      <c r="A10" s="73"/>
      <c r="B10" s="48"/>
      <c r="C10" s="48"/>
      <c r="D10" s="73"/>
    </row>
    <row r="11" spans="1:4" ht="12.75">
      <c r="A11" s="25" t="s">
        <v>39</v>
      </c>
      <c r="B11" s="134">
        <v>12</v>
      </c>
      <c r="C11" s="77">
        <v>25</v>
      </c>
      <c r="D11" s="135">
        <f>SUM(B11:C11)</f>
        <v>37</v>
      </c>
    </row>
    <row r="12" spans="1:4" ht="12.75">
      <c r="A12" s="48"/>
      <c r="B12" s="48"/>
      <c r="C12" s="48"/>
      <c r="D12" s="73"/>
    </row>
    <row r="13" spans="1:4" ht="12.75">
      <c r="A13" s="25" t="s">
        <v>40</v>
      </c>
      <c r="B13" s="134">
        <v>14</v>
      </c>
      <c r="C13" s="77">
        <v>74</v>
      </c>
      <c r="D13" s="135">
        <f>SUM(B13:C13)</f>
        <v>88</v>
      </c>
    </row>
    <row r="14" spans="1:4" ht="12.75">
      <c r="A14" s="48"/>
      <c r="B14" s="48"/>
      <c r="C14" s="48"/>
      <c r="D14" s="73"/>
    </row>
    <row r="15" spans="1:4" ht="12.75">
      <c r="A15" s="25" t="s">
        <v>41</v>
      </c>
      <c r="B15" s="134">
        <v>0</v>
      </c>
      <c r="C15" s="77">
        <v>8</v>
      </c>
      <c r="D15" s="135">
        <f>SUM(B15:C15)</f>
        <v>8</v>
      </c>
    </row>
    <row r="16" spans="1:4" ht="12.75">
      <c r="A16" s="48"/>
      <c r="B16" s="48"/>
      <c r="C16" s="48"/>
      <c r="D16" s="73"/>
    </row>
    <row r="17" spans="1:4" ht="12.75">
      <c r="A17" s="25" t="s">
        <v>42</v>
      </c>
      <c r="B17" s="134">
        <v>1</v>
      </c>
      <c r="C17" s="77">
        <v>1</v>
      </c>
      <c r="D17" s="135">
        <f>SUM(B17:C17)</f>
        <v>2</v>
      </c>
    </row>
    <row r="18" spans="1:4" ht="12.75">
      <c r="A18" s="48"/>
      <c r="B18" s="48"/>
      <c r="C18" s="48"/>
      <c r="D18" s="73"/>
    </row>
    <row r="19" spans="1:4" ht="12.75">
      <c r="A19" s="25" t="s">
        <v>43</v>
      </c>
      <c r="B19" s="136">
        <f>SUM(B5:B17)</f>
        <v>54</v>
      </c>
      <c r="C19" s="135">
        <f>SUM(C5:C17)</f>
        <v>145</v>
      </c>
      <c r="D19" s="135">
        <f>SUM(B19:C19)</f>
        <v>199</v>
      </c>
    </row>
    <row r="20" spans="1:4" ht="12.75">
      <c r="A20" s="48"/>
      <c r="B20" s="48"/>
      <c r="C20" s="48"/>
      <c r="D20" s="48"/>
    </row>
    <row r="24" ht="12.75">
      <c r="A24" t="s">
        <v>44</v>
      </c>
    </row>
    <row r="25" ht="12.75">
      <c r="A25" t="s">
        <v>45</v>
      </c>
    </row>
    <row r="26" ht="12.75">
      <c r="A26" t="s">
        <v>46</v>
      </c>
    </row>
    <row r="27" ht="12.75">
      <c r="A27" t="s">
        <v>47</v>
      </c>
    </row>
    <row r="28" ht="12.75">
      <c r="A28" t="s">
        <v>48</v>
      </c>
    </row>
    <row r="29" ht="12.75">
      <c r="A29" t="s">
        <v>49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20" sqref="A20:IV20"/>
    </sheetView>
  </sheetViews>
  <sheetFormatPr defaultColWidth="9.140625" defaultRowHeight="12.75"/>
  <cols>
    <col min="1" max="1" width="21.140625" style="0" customWidth="1"/>
    <col min="6" max="6" width="21.8515625" style="0" customWidth="1"/>
  </cols>
  <sheetData>
    <row r="1" spans="1:8" ht="18" customHeight="1">
      <c r="A1" s="169" t="s">
        <v>0</v>
      </c>
      <c r="B1" s="170"/>
      <c r="C1" s="170"/>
      <c r="D1" s="170"/>
      <c r="E1" s="170"/>
      <c r="F1" s="170"/>
      <c r="G1" s="170"/>
      <c r="H1" s="171"/>
    </row>
    <row r="2" spans="1:8" ht="18">
      <c r="A2" s="139"/>
      <c r="B2" s="139"/>
      <c r="C2" s="139"/>
      <c r="D2" s="139"/>
      <c r="E2" s="140"/>
      <c r="F2" s="140"/>
      <c r="G2" s="140"/>
      <c r="H2" s="140"/>
    </row>
    <row r="3" spans="1:9" ht="18.75">
      <c r="A3" s="111" t="s">
        <v>50</v>
      </c>
      <c r="B3" s="112"/>
      <c r="C3" s="112"/>
      <c r="D3" s="113"/>
      <c r="E3" s="48"/>
      <c r="F3" s="111" t="s">
        <v>51</v>
      </c>
      <c r="G3" s="112"/>
      <c r="H3" s="112"/>
      <c r="I3" s="113"/>
    </row>
    <row r="4" spans="1:9" ht="12.75">
      <c r="A4" s="141"/>
      <c r="B4" s="142" t="s">
        <v>7</v>
      </c>
      <c r="C4" s="143" t="s">
        <v>52</v>
      </c>
      <c r="D4" s="144" t="s">
        <v>9</v>
      </c>
      <c r="E4" s="48"/>
      <c r="F4" s="62"/>
      <c r="G4" s="142" t="s">
        <v>7</v>
      </c>
      <c r="H4" s="143" t="s">
        <v>52</v>
      </c>
      <c r="I4" s="145" t="s">
        <v>9</v>
      </c>
    </row>
    <row r="5" spans="1:9" ht="12.75">
      <c r="A5" s="146"/>
      <c r="B5" s="147">
        <v>47</v>
      </c>
      <c r="C5" s="148">
        <v>67</v>
      </c>
      <c r="D5" s="149">
        <f>SUM(B5:C5)</f>
        <v>114</v>
      </c>
      <c r="E5" s="48"/>
      <c r="F5" s="150"/>
      <c r="G5" s="147">
        <v>25</v>
      </c>
      <c r="H5" s="148">
        <v>21</v>
      </c>
      <c r="I5" s="151">
        <f>SUM(G5:H5)</f>
        <v>46</v>
      </c>
    </row>
    <row r="6" spans="1:5" ht="21" customHeight="1">
      <c r="A6" s="172" t="s">
        <v>53</v>
      </c>
      <c r="B6" s="173"/>
      <c r="C6" s="173"/>
      <c r="D6" s="174"/>
      <c r="E6" s="48"/>
    </row>
    <row r="7" spans="1:9" ht="12.75">
      <c r="A7" s="175"/>
      <c r="B7" s="176"/>
      <c r="C7" s="176"/>
      <c r="D7" s="177"/>
      <c r="E7" s="48"/>
      <c r="F7" s="152" t="s">
        <v>54</v>
      </c>
      <c r="G7" s="77"/>
      <c r="H7" s="77"/>
      <c r="I7" s="153"/>
    </row>
    <row r="8" spans="1:9" ht="12.75">
      <c r="A8" s="48"/>
      <c r="B8" s="48"/>
      <c r="C8" s="48"/>
      <c r="D8" s="48"/>
      <c r="E8" s="48"/>
      <c r="F8" s="62"/>
      <c r="G8" s="142" t="s">
        <v>7</v>
      </c>
      <c r="H8" s="143" t="s">
        <v>52</v>
      </c>
      <c r="I8" s="145" t="s">
        <v>9</v>
      </c>
    </row>
    <row r="9" spans="1:9" ht="18.75">
      <c r="A9" s="111" t="s">
        <v>55</v>
      </c>
      <c r="B9" s="112"/>
      <c r="C9" s="112"/>
      <c r="D9" s="113"/>
      <c r="E9" s="48"/>
      <c r="F9" s="60" t="s">
        <v>56</v>
      </c>
      <c r="G9" s="154">
        <v>18</v>
      </c>
      <c r="H9" s="155">
        <v>3</v>
      </c>
      <c r="I9" s="156">
        <f aca="true" t="shared" si="0" ref="I9:I15">SUM(G9+H9)</f>
        <v>21</v>
      </c>
    </row>
    <row r="10" spans="2:9" ht="12.75">
      <c r="B10" s="157" t="s">
        <v>7</v>
      </c>
      <c r="C10" s="143" t="s">
        <v>52</v>
      </c>
      <c r="D10" s="158" t="s">
        <v>9</v>
      </c>
      <c r="E10" s="48"/>
      <c r="F10" s="60" t="s">
        <v>57</v>
      </c>
      <c r="G10" s="154">
        <v>2</v>
      </c>
      <c r="H10" s="155">
        <v>6</v>
      </c>
      <c r="I10" s="156">
        <f t="shared" si="0"/>
        <v>8</v>
      </c>
    </row>
    <row r="11" spans="1:9" ht="12.75">
      <c r="A11" s="131" t="s">
        <v>58</v>
      </c>
      <c r="B11" s="154">
        <v>36</v>
      </c>
      <c r="C11" s="159">
        <v>11</v>
      </c>
      <c r="D11" s="160">
        <f>SUM(B11:C11)</f>
        <v>47</v>
      </c>
      <c r="E11" s="48"/>
      <c r="F11" s="60" t="s">
        <v>59</v>
      </c>
      <c r="G11" s="154">
        <v>0</v>
      </c>
      <c r="H11" s="155">
        <v>7</v>
      </c>
      <c r="I11" s="156">
        <f t="shared" si="0"/>
        <v>7</v>
      </c>
    </row>
    <row r="12" spans="1:9" ht="12.75">
      <c r="A12" s="146"/>
      <c r="B12" s="133"/>
      <c r="C12" s="58"/>
      <c r="E12" s="48"/>
      <c r="F12" s="60" t="s">
        <v>60</v>
      </c>
      <c r="G12" s="154">
        <v>1</v>
      </c>
      <c r="H12" s="155">
        <v>0</v>
      </c>
      <c r="I12" s="156">
        <f t="shared" si="0"/>
        <v>1</v>
      </c>
    </row>
    <row r="13" spans="2:9" ht="12.75">
      <c r="B13" s="157" t="s">
        <v>7</v>
      </c>
      <c r="C13" s="143" t="s">
        <v>52</v>
      </c>
      <c r="D13" s="161" t="s">
        <v>9</v>
      </c>
      <c r="E13" s="48"/>
      <c r="F13" s="60" t="s">
        <v>40</v>
      </c>
      <c r="G13" s="154">
        <v>3</v>
      </c>
      <c r="H13" s="155">
        <v>3</v>
      </c>
      <c r="I13" s="156">
        <f t="shared" si="0"/>
        <v>6</v>
      </c>
    </row>
    <row r="14" spans="1:9" ht="12.75">
      <c r="A14" s="162" t="s">
        <v>61</v>
      </c>
      <c r="B14" s="154">
        <v>9</v>
      </c>
      <c r="C14" s="155">
        <v>50</v>
      </c>
      <c r="D14" s="163">
        <f>SUM(B14:C14)</f>
        <v>59</v>
      </c>
      <c r="E14" s="48"/>
      <c r="F14" s="60" t="s">
        <v>62</v>
      </c>
      <c r="G14" s="154">
        <v>1</v>
      </c>
      <c r="H14" s="155">
        <v>2</v>
      </c>
      <c r="I14" s="156">
        <f t="shared" si="0"/>
        <v>3</v>
      </c>
    </row>
    <row r="15" spans="5:9" ht="13.5" thickBot="1">
      <c r="E15" s="48"/>
      <c r="F15" s="164" t="s">
        <v>28</v>
      </c>
      <c r="G15" s="87">
        <f>SUM(G9:G14)</f>
        <v>25</v>
      </c>
      <c r="H15" s="87">
        <f>SUM(H9:H14)</f>
        <v>21</v>
      </c>
      <c r="I15" s="165">
        <f t="shared" si="0"/>
        <v>46</v>
      </c>
    </row>
    <row r="16" spans="1:9" ht="12.75">
      <c r="A16" s="166" t="s">
        <v>63</v>
      </c>
      <c r="B16" s="167">
        <f>SUM(B14+B11)</f>
        <v>45</v>
      </c>
      <c r="C16" s="167">
        <f>SUM(C14+C11)</f>
        <v>61</v>
      </c>
      <c r="D16" s="167">
        <f>SUM(D14+D11)</f>
        <v>106</v>
      </c>
      <c r="E16" s="48"/>
      <c r="F16" s="178" t="s">
        <v>64</v>
      </c>
      <c r="G16" s="179"/>
      <c r="H16" s="179"/>
      <c r="I16" s="180"/>
    </row>
    <row r="17" spans="1:9" ht="21" customHeight="1">
      <c r="A17" s="187" t="s">
        <v>65</v>
      </c>
      <c r="B17" s="188"/>
      <c r="C17" s="188"/>
      <c r="D17" s="189"/>
      <c r="E17" s="48"/>
      <c r="F17" s="181"/>
      <c r="G17" s="182"/>
      <c r="H17" s="182"/>
      <c r="I17" s="183"/>
    </row>
    <row r="18" spans="1:9" ht="12.75">
      <c r="A18" s="190"/>
      <c r="B18" s="191"/>
      <c r="C18" s="191"/>
      <c r="D18" s="192"/>
      <c r="E18" s="48"/>
      <c r="F18" s="184"/>
      <c r="G18" s="185"/>
      <c r="H18" s="185"/>
      <c r="I18" s="186"/>
    </row>
    <row r="19" spans="1:9" ht="12.75">
      <c r="A19" s="168"/>
      <c r="B19" s="73"/>
      <c r="C19" s="73"/>
      <c r="D19" s="48"/>
      <c r="E19" s="48"/>
      <c r="F19" s="48"/>
      <c r="G19" s="48"/>
      <c r="H19" s="48"/>
      <c r="I19" s="48"/>
    </row>
  </sheetData>
  <sheetProtection/>
  <mergeCells count="7">
    <mergeCell ref="A1:H1"/>
    <mergeCell ref="A3:D3"/>
    <mergeCell ref="F3:I3"/>
    <mergeCell ref="A6:D7"/>
    <mergeCell ref="A9:D9"/>
    <mergeCell ref="F16:I18"/>
    <mergeCell ref="A17:D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Iceland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Háskóli Íslands - starfsmenn</dc:title>
  <dc:subject/>
  <dc:creator>appadm</dc:creator>
  <cp:keywords/>
  <dc:description/>
  <cp:lastModifiedBy>sverrirg</cp:lastModifiedBy>
  <dcterms:created xsi:type="dcterms:W3CDTF">2003-02-26T16:22:38Z</dcterms:created>
  <dcterms:modified xsi:type="dcterms:W3CDTF">2011-02-23T09:18:01Z</dcterms:modified>
  <cp:category/>
  <cp:version/>
  <cp:contentType/>
  <cp:contentStatus/>
</cp:coreProperties>
</file>