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Kennarar" sheetId="1" r:id="rId1"/>
    <sheet name="Sérfr." sheetId="2" r:id="rId2"/>
    <sheet name="stjórnsýsla" sheetId="3" r:id="rId3"/>
    <sheet name="aðrir" sheetId="4" r:id="rId4"/>
  </sheets>
  <definedNames/>
  <calcPr fullCalcOnLoad="1"/>
</workbook>
</file>

<file path=xl/sharedStrings.xml><?xml version="1.0" encoding="utf-8"?>
<sst xmlns="http://schemas.openxmlformats.org/spreadsheetml/2006/main" count="131" uniqueCount="57">
  <si>
    <t>Fjöldi starfsmanna við Háskóla Íslands 2004</t>
  </si>
  <si>
    <t>I. Kennarar</t>
  </si>
  <si>
    <t>Samtölur úr starfsmannaskrá 31.12.2004:</t>
  </si>
  <si>
    <t>Prófessorar</t>
  </si>
  <si>
    <t>Dósentar</t>
  </si>
  <si>
    <t>Lektorar</t>
  </si>
  <si>
    <t>Aðjúnktar</t>
  </si>
  <si>
    <t>Karlar</t>
  </si>
  <si>
    <t>Konur</t>
  </si>
  <si>
    <t>Alls</t>
  </si>
  <si>
    <t>Félagsvísindadeild</t>
  </si>
  <si>
    <t>Guðfræðideild</t>
  </si>
  <si>
    <t>Hjúkrunarfræðideild</t>
  </si>
  <si>
    <t>Hugvísindadeild</t>
  </si>
  <si>
    <t>Lagadeild</t>
  </si>
  <si>
    <t>Lyfjafræðideild</t>
  </si>
  <si>
    <t>Læknadeild - læknisfræði</t>
  </si>
  <si>
    <t>Læknadeild - sjúkraþjálfun</t>
  </si>
  <si>
    <t>Raunvísindadeild</t>
  </si>
  <si>
    <t>Tannlæknadeild</t>
  </si>
  <si>
    <t>Verkfræðideild</t>
  </si>
  <si>
    <t>Viðskipta- og hagfræðideild</t>
  </si>
  <si>
    <t>Samtals:</t>
  </si>
  <si>
    <t>Kennarar samtals</t>
  </si>
  <si>
    <t xml:space="preserve">Fjöldi starfsmanna við Háskóla Íslands 2004 </t>
  </si>
  <si>
    <t>II. Sérfræðingar með hæfnisdóm</t>
  </si>
  <si>
    <t>Sérfræðingar</t>
  </si>
  <si>
    <t>Fræðimenn</t>
  </si>
  <si>
    <t>Vísindamenn</t>
  </si>
  <si>
    <t>Utan deilda</t>
  </si>
  <si>
    <t>Ath: Öll störf sérfræðinga, fræðimanna og vísindamanna eru 100% starfshlutfall.</t>
  </si>
  <si>
    <t>Samtals</t>
  </si>
  <si>
    <t>III. Stjórnsýsla</t>
  </si>
  <si>
    <t>Skrifstofa rektors</t>
  </si>
  <si>
    <t>Akademísk stjórnsýsla</t>
  </si>
  <si>
    <t>Rekstur og framkvæmdir</t>
  </si>
  <si>
    <t>Þjónustustofnanir</t>
  </si>
  <si>
    <t>Deildir og stofnanir þeirra</t>
  </si>
  <si>
    <t>Stofnanir utan deilda</t>
  </si>
  <si>
    <t>Aðrir starfsmenn í stjórnsýslu</t>
  </si>
  <si>
    <t>Samtals í stjórnsýslu</t>
  </si>
  <si>
    <t>IV. Starfsmenn við rannsóknir</t>
  </si>
  <si>
    <t>VI. Þjónustusérfræðingar</t>
  </si>
  <si>
    <t xml:space="preserve">Konur </t>
  </si>
  <si>
    <t>Starfsmenn við rannsóknir þ.m.t. nemar, aðstoðarmenn og aðrir starfsmenn rannsóknarstofa.</t>
  </si>
  <si>
    <t>Sundurliðun</t>
  </si>
  <si>
    <t>V. Tæknifólk</t>
  </si>
  <si>
    <t>Reiknistofnun</t>
  </si>
  <si>
    <t>Alþjóðaskrifstofa</t>
  </si>
  <si>
    <t>Aðrir en ræstingarfólk</t>
  </si>
  <si>
    <t>Námsráðsgjöf</t>
  </si>
  <si>
    <t>Aðrar þjónustustofnanir</t>
  </si>
  <si>
    <t>Ræsting</t>
  </si>
  <si>
    <t>Aðrir</t>
  </si>
  <si>
    <t>Samtals tæknifólk</t>
  </si>
  <si>
    <t xml:space="preserve">Þjónustusérfræðingar eru starfsmenn sem hafa sérmenntun en vinna ekki við rannsóknir (t.d. námsráðgjafar og starfsmenn Reiknistofnunar).  </t>
  </si>
  <si>
    <t>Starfsmenn við tæknistörf eru iðnaðarmenn, starfsfólk mötuneytis, ræstingarmenn og umsjónarmenn húseigna.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</si>
</sst>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4"/>
      <color indexed="54"/>
      <name val="Helvetica"/>
      <family val="2"/>
    </font>
    <font>
      <b/>
      <i/>
      <sz val="14"/>
      <color indexed="54"/>
      <name val="Helvetica"/>
      <family val="0"/>
    </font>
    <font>
      <b/>
      <i/>
      <sz val="10"/>
      <color indexed="23"/>
      <name val="Helvetic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1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666699"/>
      <name val="Helvetica"/>
      <family val="2"/>
    </font>
    <font>
      <b/>
      <i/>
      <sz val="14"/>
      <color rgb="FF666699"/>
      <name val="Helvetica"/>
      <family val="0"/>
    </font>
    <font>
      <b/>
      <i/>
      <sz val="10"/>
      <color rgb="FF808080"/>
      <name val="Helvetica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00FF00"/>
      <name val="Arial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rgb="FF000000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34" fillId="32" borderId="7" applyNumberFormat="0" applyFont="0" applyAlignment="0" applyProtection="0"/>
    <xf numFmtId="0" fontId="49" fillId="27" borderId="8" applyNumberFormat="0" applyAlignment="0" applyProtection="0"/>
    <xf numFmtId="9" fontId="3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53" fillId="33" borderId="0" xfId="0" applyFont="1" applyFill="1" applyAlignment="1">
      <alignment vertical="top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vertical="top"/>
    </xf>
    <xf numFmtId="0" fontId="0" fillId="0" borderId="12" xfId="0" applyFont="1" applyBorder="1" applyAlignment="1">
      <alignment/>
    </xf>
    <xf numFmtId="0" fontId="54" fillId="33" borderId="11" xfId="0" applyFont="1" applyFill="1" applyBorder="1" applyAlignment="1">
      <alignment vertical="top"/>
    </xf>
    <xf numFmtId="0" fontId="53" fillId="33" borderId="12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0" fillId="0" borderId="13" xfId="0" applyFont="1" applyBorder="1" applyAlignment="1">
      <alignment/>
    </xf>
    <xf numFmtId="0" fontId="23" fillId="0" borderId="0" xfId="0" applyFont="1" applyAlignment="1">
      <alignment/>
    </xf>
    <xf numFmtId="0" fontId="23" fillId="33" borderId="14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0" xfId="0" applyFont="1" applyFill="1" applyAlignment="1">
      <alignment horizontal="center"/>
    </xf>
    <xf numFmtId="0" fontId="23" fillId="33" borderId="17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24" fillId="0" borderId="0" xfId="0" applyFont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3" fillId="0" borderId="23" xfId="0" applyFont="1" applyBorder="1" applyAlignment="1">
      <alignment/>
    </xf>
    <xf numFmtId="0" fontId="23" fillId="33" borderId="0" xfId="0" applyFont="1" applyFill="1" applyAlignment="1">
      <alignment/>
    </xf>
    <xf numFmtId="0" fontId="24" fillId="0" borderId="17" xfId="0" applyFont="1" applyBorder="1" applyAlignment="1">
      <alignment/>
    </xf>
    <xf numFmtId="0" fontId="24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24" xfId="0" applyFont="1" applyBorder="1" applyAlignment="1">
      <alignment horizontal="left" indent="1"/>
    </xf>
    <xf numFmtId="0" fontId="24" fillId="33" borderId="25" xfId="0" applyFont="1" applyFill="1" applyBorder="1" applyAlignment="1">
      <alignment/>
    </xf>
    <xf numFmtId="0" fontId="24" fillId="33" borderId="26" xfId="0" applyFont="1" applyFill="1" applyBorder="1" applyAlignment="1">
      <alignment/>
    </xf>
    <xf numFmtId="0" fontId="23" fillId="33" borderId="26" xfId="0" applyFont="1" applyFill="1" applyBorder="1" applyAlignment="1">
      <alignment/>
    </xf>
    <xf numFmtId="0" fontId="24" fillId="33" borderId="27" xfId="0" applyFont="1" applyFill="1" applyBorder="1" applyAlignment="1">
      <alignment/>
    </xf>
    <xf numFmtId="0" fontId="23" fillId="33" borderId="27" xfId="0" applyFont="1" applyFill="1" applyBorder="1" applyAlignment="1">
      <alignment/>
    </xf>
    <xf numFmtId="0" fontId="0" fillId="34" borderId="0" xfId="0" applyFont="1" applyFill="1" applyAlignment="1">
      <alignment/>
    </xf>
    <xf numFmtId="0" fontId="23" fillId="0" borderId="17" xfId="0" applyFont="1" applyBorder="1" applyAlignment="1">
      <alignment/>
    </xf>
    <xf numFmtId="0" fontId="23" fillId="33" borderId="25" xfId="0" applyFont="1" applyFill="1" applyBorder="1" applyAlignment="1">
      <alignment/>
    </xf>
    <xf numFmtId="0" fontId="53" fillId="33" borderId="20" xfId="0" applyFont="1" applyFill="1" applyBorder="1" applyAlignment="1">
      <alignment vertical="top"/>
    </xf>
    <xf numFmtId="0" fontId="53" fillId="33" borderId="10" xfId="0" applyFont="1" applyFill="1" applyBorder="1" applyAlignment="1">
      <alignment vertical="top"/>
    </xf>
    <xf numFmtId="0" fontId="53" fillId="33" borderId="28" xfId="0" applyFont="1" applyFill="1" applyBorder="1" applyAlignment="1">
      <alignment vertical="top"/>
    </xf>
    <xf numFmtId="0" fontId="55" fillId="0" borderId="20" xfId="0" applyFont="1" applyBorder="1" applyAlignment="1">
      <alignment vertical="top"/>
    </xf>
    <xf numFmtId="0" fontId="55" fillId="0" borderId="10" xfId="0" applyFont="1" applyBorder="1" applyAlignment="1">
      <alignment vertical="top"/>
    </xf>
    <xf numFmtId="0" fontId="23" fillId="35" borderId="29" xfId="0" applyFont="1" applyFill="1" applyBorder="1" applyAlignment="1">
      <alignment horizontal="center"/>
    </xf>
    <xf numFmtId="0" fontId="23" fillId="35" borderId="30" xfId="0" applyFont="1" applyFill="1" applyBorder="1" applyAlignment="1">
      <alignment horizontal="center"/>
    </xf>
    <xf numFmtId="0" fontId="23" fillId="35" borderId="31" xfId="0" applyFont="1" applyFill="1" applyBorder="1" applyAlignment="1">
      <alignment horizontal="center"/>
    </xf>
    <xf numFmtId="0" fontId="23" fillId="35" borderId="32" xfId="0" applyFont="1" applyFill="1" applyBorder="1" applyAlignment="1">
      <alignment horizontal="center"/>
    </xf>
    <xf numFmtId="0" fontId="23" fillId="35" borderId="3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/>
    </xf>
    <xf numFmtId="0" fontId="53" fillId="0" borderId="18" xfId="0" applyFont="1" applyBorder="1" applyAlignment="1">
      <alignment vertical="top"/>
    </xf>
    <xf numFmtId="0" fontId="53" fillId="0" borderId="0" xfId="0" applyFont="1" applyAlignment="1">
      <alignment vertical="top"/>
    </xf>
    <xf numFmtId="0" fontId="54" fillId="33" borderId="0" xfId="0" applyFont="1" applyFill="1" applyAlignment="1">
      <alignment vertical="top"/>
    </xf>
    <xf numFmtId="0" fontId="23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56" fillId="0" borderId="17" xfId="0" applyFont="1" applyBorder="1" applyAlignment="1">
      <alignment/>
    </xf>
    <xf numFmtId="0" fontId="57" fillId="0" borderId="19" xfId="0" applyFont="1" applyBorder="1" applyAlignment="1">
      <alignment/>
    </xf>
    <xf numFmtId="0" fontId="58" fillId="0" borderId="0" xfId="0" applyFont="1" applyAlignment="1">
      <alignment/>
    </xf>
    <xf numFmtId="0" fontId="58" fillId="0" borderId="35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1" xfId="0" applyFont="1" applyBorder="1" applyAlignment="1">
      <alignment/>
    </xf>
    <xf numFmtId="0" fontId="58" fillId="0" borderId="36" xfId="0" applyFont="1" applyBorder="1" applyAlignment="1">
      <alignment/>
    </xf>
    <xf numFmtId="0" fontId="58" fillId="0" borderId="19" xfId="0" applyFont="1" applyBorder="1" applyAlignment="1">
      <alignment/>
    </xf>
    <xf numFmtId="0" fontId="59" fillId="33" borderId="25" xfId="0" applyFont="1" applyFill="1" applyBorder="1" applyAlignment="1">
      <alignment/>
    </xf>
    <xf numFmtId="0" fontId="59" fillId="33" borderId="26" xfId="0" applyFont="1" applyFill="1" applyBorder="1" applyAlignment="1">
      <alignment/>
    </xf>
    <xf numFmtId="0" fontId="60" fillId="33" borderId="27" xfId="0" applyFont="1" applyFill="1" applyBorder="1" applyAlignment="1">
      <alignment/>
    </xf>
    <xf numFmtId="0" fontId="56" fillId="33" borderId="25" xfId="0" applyFont="1" applyFill="1" applyBorder="1" applyAlignment="1">
      <alignment/>
    </xf>
    <xf numFmtId="0" fontId="57" fillId="33" borderId="27" xfId="0" applyFont="1" applyFill="1" applyBorder="1" applyAlignment="1">
      <alignment/>
    </xf>
    <xf numFmtId="0" fontId="58" fillId="33" borderId="25" xfId="0" applyFont="1" applyFill="1" applyBorder="1" applyAlignment="1">
      <alignment/>
    </xf>
    <xf numFmtId="0" fontId="58" fillId="33" borderId="26" xfId="0" applyFont="1" applyFill="1" applyBorder="1" applyAlignment="1">
      <alignment/>
    </xf>
    <xf numFmtId="0" fontId="58" fillId="33" borderId="27" xfId="0" applyFont="1" applyFill="1" applyBorder="1" applyAlignment="1">
      <alignment/>
    </xf>
    <xf numFmtId="0" fontId="23" fillId="33" borderId="38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0" fontId="23" fillId="33" borderId="40" xfId="0" applyFont="1" applyFill="1" applyBorder="1" applyAlignment="1">
      <alignment horizontal="center"/>
    </xf>
    <xf numFmtId="0" fontId="60" fillId="0" borderId="41" xfId="0" applyFont="1" applyBorder="1" applyAlignment="1">
      <alignment/>
    </xf>
    <xf numFmtId="0" fontId="60" fillId="0" borderId="13" xfId="0" applyFont="1" applyBorder="1" applyAlignment="1">
      <alignment/>
    </xf>
    <xf numFmtId="0" fontId="23" fillId="33" borderId="0" xfId="0" applyFont="1" applyFill="1" applyAlignment="1">
      <alignment horizontal="left" vertical="top"/>
    </xf>
    <xf numFmtId="0" fontId="57" fillId="0" borderId="11" xfId="0" applyFont="1" applyBorder="1" applyAlignment="1">
      <alignment/>
    </xf>
    <xf numFmtId="0" fontId="57" fillId="0" borderId="18" xfId="0" applyFont="1" applyBorder="1" applyAlignment="1">
      <alignment/>
    </xf>
    <xf numFmtId="0" fontId="58" fillId="0" borderId="11" xfId="0" applyFont="1" applyBorder="1" applyAlignment="1">
      <alignment/>
    </xf>
    <xf numFmtId="0" fontId="58" fillId="0" borderId="18" xfId="0" applyFont="1" applyBorder="1" applyAlignment="1">
      <alignment/>
    </xf>
    <xf numFmtId="0" fontId="23" fillId="33" borderId="11" xfId="0" applyFont="1" applyFill="1" applyBorder="1" applyAlignment="1">
      <alignment/>
    </xf>
    <xf numFmtId="0" fontId="23" fillId="33" borderId="18" xfId="0" applyFont="1" applyFill="1" applyBorder="1" applyAlignment="1">
      <alignment/>
    </xf>
    <xf numFmtId="0" fontId="54" fillId="33" borderId="20" xfId="0" applyFont="1" applyFill="1" applyBorder="1" applyAlignment="1">
      <alignment vertical="top"/>
    </xf>
    <xf numFmtId="0" fontId="54" fillId="33" borderId="10" xfId="0" applyFont="1" applyFill="1" applyBorder="1" applyAlignment="1">
      <alignment vertical="top"/>
    </xf>
    <xf numFmtId="0" fontId="54" fillId="33" borderId="28" xfId="0" applyFont="1" applyFill="1" applyBorder="1" applyAlignment="1">
      <alignment vertical="top"/>
    </xf>
    <xf numFmtId="0" fontId="23" fillId="35" borderId="42" xfId="0" applyFont="1" applyFill="1" applyBorder="1" applyAlignment="1">
      <alignment horizontal="center"/>
    </xf>
    <xf numFmtId="0" fontId="23" fillId="35" borderId="43" xfId="0" applyFont="1" applyFill="1" applyBorder="1" applyAlignment="1">
      <alignment horizontal="center"/>
    </xf>
    <xf numFmtId="0" fontId="23" fillId="35" borderId="44" xfId="0" applyFont="1" applyFill="1" applyBorder="1" applyAlignment="1">
      <alignment horizontal="center"/>
    </xf>
    <xf numFmtId="0" fontId="31" fillId="0" borderId="45" xfId="0" applyFont="1" applyBorder="1" applyAlignment="1">
      <alignment horizontal="left" vertical="top" wrapText="1"/>
    </xf>
    <xf numFmtId="0" fontId="31" fillId="0" borderId="46" xfId="0" applyFont="1" applyBorder="1" applyAlignment="1">
      <alignment horizontal="left" vertical="top" wrapText="1"/>
    </xf>
    <xf numFmtId="0" fontId="31" fillId="0" borderId="47" xfId="0" applyFont="1" applyBorder="1" applyAlignment="1">
      <alignment horizontal="left" vertical="top" wrapText="1"/>
    </xf>
    <xf numFmtId="0" fontId="31" fillId="0" borderId="48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49" xfId="0" applyFont="1" applyBorder="1" applyAlignment="1">
      <alignment horizontal="left" vertical="top" wrapText="1"/>
    </xf>
    <xf numFmtId="0" fontId="31" fillId="0" borderId="50" xfId="0" applyFont="1" applyBorder="1" applyAlignment="1">
      <alignment horizontal="left" vertical="top" wrapText="1"/>
    </xf>
    <xf numFmtId="0" fontId="31" fillId="0" borderId="51" xfId="0" applyFont="1" applyBorder="1" applyAlignment="1">
      <alignment horizontal="left" vertical="top" wrapText="1"/>
    </xf>
    <xf numFmtId="0" fontId="31" fillId="0" borderId="52" xfId="0" applyFont="1" applyBorder="1" applyAlignment="1">
      <alignment horizontal="left" vertical="top" wrapText="1"/>
    </xf>
    <xf numFmtId="0" fontId="0" fillId="0" borderId="0" xfId="0" applyFont="1" applyAlignment="1">
      <alignment vertical="top"/>
    </xf>
    <xf numFmtId="0" fontId="32" fillId="0" borderId="0" xfId="0" applyFont="1" applyAlignment="1">
      <alignment/>
    </xf>
    <xf numFmtId="0" fontId="24" fillId="0" borderId="41" xfId="0" applyFont="1" applyBorder="1" applyAlignment="1">
      <alignment/>
    </xf>
    <xf numFmtId="0" fontId="24" fillId="0" borderId="13" xfId="0" applyFont="1" applyBorder="1" applyAlignment="1">
      <alignment/>
    </xf>
    <xf numFmtId="0" fontId="23" fillId="0" borderId="18" xfId="0" applyFont="1" applyBorder="1" applyAlignment="1">
      <alignment/>
    </xf>
    <xf numFmtId="0" fontId="0" fillId="0" borderId="41" xfId="0" applyFont="1" applyBorder="1" applyAlignment="1">
      <alignment/>
    </xf>
    <xf numFmtId="0" fontId="23" fillId="0" borderId="13" xfId="0" applyFont="1" applyBorder="1" applyAlignment="1">
      <alignment/>
    </xf>
    <xf numFmtId="0" fontId="23" fillId="0" borderId="41" xfId="0" applyFont="1" applyBorder="1" applyAlignment="1">
      <alignment/>
    </xf>
    <xf numFmtId="0" fontId="53" fillId="33" borderId="48" xfId="0" applyFont="1" applyFill="1" applyBorder="1" applyAlignment="1">
      <alignment vertical="top"/>
    </xf>
    <xf numFmtId="0" fontId="53" fillId="33" borderId="0" xfId="0" applyFont="1" applyFill="1" applyBorder="1" applyAlignment="1">
      <alignment vertical="top"/>
    </xf>
    <xf numFmtId="0" fontId="53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23" fillId="0" borderId="11" xfId="0" applyFont="1" applyBorder="1" applyAlignment="1">
      <alignment horizontal="center"/>
    </xf>
    <xf numFmtId="0" fontId="23" fillId="36" borderId="18" xfId="0" applyFont="1" applyFill="1" applyBorder="1" applyAlignment="1">
      <alignment horizontal="center" wrapText="1"/>
    </xf>
    <xf numFmtId="0" fontId="23" fillId="37" borderId="18" xfId="0" applyFont="1" applyFill="1" applyBorder="1" applyAlignment="1">
      <alignment horizontal="center" wrapText="1"/>
    </xf>
    <xf numFmtId="0" fontId="23" fillId="30" borderId="18" xfId="0" applyFont="1" applyFill="1" applyBorder="1" applyAlignment="1">
      <alignment horizontal="center" wrapText="1"/>
    </xf>
    <xf numFmtId="0" fontId="23" fillId="30" borderId="19" xfId="0" applyFont="1" applyFill="1" applyBorder="1" applyAlignment="1">
      <alignment horizontal="center" wrapText="1"/>
    </xf>
    <xf numFmtId="0" fontId="23" fillId="0" borderId="11" xfId="0" applyFont="1" applyBorder="1" applyAlignment="1">
      <alignment horizontal="left" indent="1"/>
    </xf>
    <xf numFmtId="0" fontId="23" fillId="36" borderId="18" xfId="0" applyFont="1" applyFill="1" applyBorder="1" applyAlignment="1">
      <alignment/>
    </xf>
    <xf numFmtId="0" fontId="23" fillId="37" borderId="18" xfId="0" applyFont="1" applyFill="1" applyBorder="1" applyAlignment="1">
      <alignment/>
    </xf>
    <xf numFmtId="0" fontId="23" fillId="30" borderId="18" xfId="0" applyFont="1" applyFill="1" applyBorder="1" applyAlignment="1">
      <alignment wrapText="1"/>
    </xf>
    <xf numFmtId="0" fontId="23" fillId="0" borderId="17" xfId="0" applyFont="1" applyBorder="1" applyAlignment="1">
      <alignment horizontal="left" indent="1"/>
    </xf>
    <xf numFmtId="0" fontId="23" fillId="30" borderId="19" xfId="0" applyFont="1" applyFill="1" applyBorder="1" applyAlignment="1">
      <alignment/>
    </xf>
    <xf numFmtId="0" fontId="23" fillId="35" borderId="36" xfId="0" applyFont="1" applyFill="1" applyBorder="1" applyAlignment="1">
      <alignment horizontal="center"/>
    </xf>
    <xf numFmtId="0" fontId="0" fillId="0" borderId="53" xfId="0" applyFont="1" applyBorder="1" applyAlignment="1">
      <alignment/>
    </xf>
    <xf numFmtId="0" fontId="24" fillId="36" borderId="18" xfId="0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24" fillId="30" borderId="19" xfId="0" applyFont="1" applyFill="1" applyBorder="1" applyAlignment="1">
      <alignment/>
    </xf>
    <xf numFmtId="0" fontId="23" fillId="36" borderId="11" xfId="0" applyFont="1" applyFill="1" applyBorder="1" applyAlignment="1">
      <alignment horizontal="center" wrapText="1"/>
    </xf>
    <xf numFmtId="0" fontId="23" fillId="30" borderId="16" xfId="0" applyFont="1" applyFill="1" applyBorder="1" applyAlignment="1">
      <alignment horizontal="center" wrapText="1"/>
    </xf>
    <xf numFmtId="0" fontId="24" fillId="0" borderId="41" xfId="0" applyFont="1" applyBorder="1" applyAlignment="1">
      <alignment horizontal="left" indent="1"/>
    </xf>
    <xf numFmtId="0" fontId="24" fillId="37" borderId="12" xfId="0" applyFont="1" applyFill="1" applyBorder="1" applyAlignment="1">
      <alignment/>
    </xf>
    <xf numFmtId="0" fontId="24" fillId="30" borderId="41" xfId="0" applyFont="1" applyFill="1" applyBorder="1" applyAlignment="1">
      <alignment/>
    </xf>
    <xf numFmtId="0" fontId="23" fillId="30" borderId="13" xfId="0" applyFont="1" applyFill="1" applyBorder="1" applyAlignment="1">
      <alignment horizontal="center" wrapText="1"/>
    </xf>
    <xf numFmtId="0" fontId="24" fillId="30" borderId="18" xfId="0" applyFont="1" applyFill="1" applyBorder="1" applyAlignment="1">
      <alignment/>
    </xf>
    <xf numFmtId="0" fontId="23" fillId="33" borderId="41" xfId="0" applyFont="1" applyFill="1" applyBorder="1" applyAlignment="1">
      <alignment horizontal="left" indent="1"/>
    </xf>
    <xf numFmtId="0" fontId="23" fillId="33" borderId="13" xfId="0" applyFont="1" applyFill="1" applyBorder="1" applyAlignment="1">
      <alignment/>
    </xf>
    <xf numFmtId="0" fontId="23" fillId="33" borderId="0" xfId="0" applyFont="1" applyFill="1" applyAlignment="1">
      <alignment horizontal="left" indent="1"/>
    </xf>
    <xf numFmtId="0" fontId="53" fillId="33" borderId="20" xfId="0" applyFont="1" applyFill="1" applyBorder="1" applyAlignment="1">
      <alignment vertical="top" wrapText="1"/>
    </xf>
    <xf numFmtId="0" fontId="53" fillId="33" borderId="10" xfId="0" applyFont="1" applyFill="1" applyBorder="1" applyAlignment="1">
      <alignment vertical="top" wrapText="1"/>
    </xf>
    <xf numFmtId="0" fontId="53" fillId="33" borderId="28" xfId="0" applyFont="1" applyFill="1" applyBorder="1" applyAlignment="1">
      <alignment vertical="top" wrapText="1"/>
    </xf>
    <xf numFmtId="0" fontId="33" fillId="0" borderId="45" xfId="0" applyFont="1" applyBorder="1" applyAlignment="1">
      <alignment horizontal="left" wrapText="1"/>
    </xf>
    <xf numFmtId="0" fontId="33" fillId="0" borderId="46" xfId="0" applyFont="1" applyBorder="1" applyAlignment="1">
      <alignment horizontal="left" wrapText="1"/>
    </xf>
    <xf numFmtId="0" fontId="33" fillId="0" borderId="47" xfId="0" applyFont="1" applyBorder="1" applyAlignment="1">
      <alignment horizontal="left" wrapText="1"/>
    </xf>
    <xf numFmtId="0" fontId="33" fillId="0" borderId="50" xfId="0" applyFont="1" applyBorder="1" applyAlignment="1">
      <alignment horizontal="left" wrapText="1"/>
    </xf>
    <xf numFmtId="0" fontId="33" fillId="0" borderId="51" xfId="0" applyFont="1" applyBorder="1" applyAlignment="1">
      <alignment horizontal="left" wrapText="1"/>
    </xf>
    <xf numFmtId="0" fontId="33" fillId="0" borderId="52" xfId="0" applyFont="1" applyBorder="1" applyAlignment="1">
      <alignment horizontal="left" wrapText="1"/>
    </xf>
    <xf numFmtId="0" fontId="33" fillId="0" borderId="54" xfId="0" applyFont="1" applyBorder="1" applyAlignment="1">
      <alignment horizontal="left" wrapText="1" indent="1"/>
    </xf>
    <xf numFmtId="0" fontId="33" fillId="0" borderId="55" xfId="0" applyFont="1" applyBorder="1" applyAlignment="1">
      <alignment horizontal="left" wrapText="1" indent="1"/>
    </xf>
    <xf numFmtId="0" fontId="33" fillId="0" borderId="56" xfId="0" applyFont="1" applyBorder="1" applyAlignment="1">
      <alignment horizontal="left" wrapText="1" indent="1"/>
    </xf>
    <xf numFmtId="0" fontId="33" fillId="0" borderId="37" xfId="0" applyFont="1" applyBorder="1" applyAlignment="1">
      <alignment horizontal="left" wrapText="1" indent="1"/>
    </xf>
    <xf numFmtId="0" fontId="33" fillId="0" borderId="0" xfId="0" applyFont="1" applyBorder="1" applyAlignment="1">
      <alignment horizontal="left" wrapText="1" indent="1"/>
    </xf>
    <xf numFmtId="0" fontId="33" fillId="0" borderId="57" xfId="0" applyFont="1" applyBorder="1" applyAlignment="1">
      <alignment horizontal="left" wrapText="1" indent="1"/>
    </xf>
    <xf numFmtId="0" fontId="33" fillId="0" borderId="58" xfId="0" applyFont="1" applyBorder="1" applyAlignment="1">
      <alignment horizontal="left" wrapText="1" indent="1"/>
    </xf>
    <xf numFmtId="0" fontId="33" fillId="0" borderId="51" xfId="0" applyFont="1" applyBorder="1" applyAlignment="1">
      <alignment horizontal="left" wrapText="1" indent="1"/>
    </xf>
    <xf numFmtId="0" fontId="33" fillId="0" borderId="59" xfId="0" applyFont="1" applyBorder="1" applyAlignment="1">
      <alignment horizontal="left" wrapText="1" indent="1"/>
    </xf>
    <xf numFmtId="0" fontId="33" fillId="0" borderId="45" xfId="0" applyFont="1" applyBorder="1" applyAlignment="1">
      <alignment horizontal="left" vertical="top" wrapText="1" indent="1"/>
    </xf>
    <xf numFmtId="0" fontId="33" fillId="0" borderId="46" xfId="0" applyFont="1" applyBorder="1" applyAlignment="1">
      <alignment horizontal="left" vertical="top" wrapText="1" indent="1"/>
    </xf>
    <xf numFmtId="0" fontId="33" fillId="0" borderId="47" xfId="0" applyFont="1" applyBorder="1" applyAlignment="1">
      <alignment horizontal="left" vertical="top" wrapText="1" indent="1"/>
    </xf>
    <xf numFmtId="0" fontId="33" fillId="0" borderId="50" xfId="0" applyFont="1" applyBorder="1" applyAlignment="1">
      <alignment horizontal="left" vertical="top" wrapText="1" indent="1"/>
    </xf>
    <xf numFmtId="0" fontId="33" fillId="0" borderId="51" xfId="0" applyFont="1" applyBorder="1" applyAlignment="1">
      <alignment horizontal="left" vertical="top" wrapText="1" indent="1"/>
    </xf>
    <xf numFmtId="0" fontId="33" fillId="0" borderId="52" xfId="0" applyFont="1" applyBorder="1" applyAlignment="1">
      <alignment horizontal="left" vertical="top" wrapText="1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zoomScalePageLayoutView="0" workbookViewId="0" topLeftCell="A1">
      <selection activeCell="A39" sqref="A39:IV39"/>
    </sheetView>
  </sheetViews>
  <sheetFormatPr defaultColWidth="9.140625" defaultRowHeight="12.75"/>
  <cols>
    <col min="1" max="1" width="23.140625" style="0" customWidth="1"/>
    <col min="2" max="2" width="6.7109375" style="0" customWidth="1"/>
    <col min="3" max="3" width="7.421875" style="0" customWidth="1"/>
    <col min="4" max="4" width="6.8515625" style="0" customWidth="1"/>
    <col min="5" max="5" width="3.28125" style="0" customWidth="1"/>
    <col min="6" max="6" width="6.57421875" style="0" customWidth="1"/>
    <col min="7" max="7" width="6.28125" style="0" customWidth="1"/>
    <col min="8" max="8" width="6.00390625" style="0" customWidth="1"/>
    <col min="9" max="9" width="3.00390625" style="0" customWidth="1"/>
    <col min="10" max="10" width="7.140625" style="0" customWidth="1"/>
    <col min="11" max="11" width="6.421875" style="0" customWidth="1"/>
    <col min="12" max="12" width="6.00390625" style="0" customWidth="1"/>
    <col min="13" max="13" width="3.00390625" style="0" customWidth="1"/>
    <col min="14" max="14" width="7.00390625" style="0" customWidth="1"/>
    <col min="15" max="15" width="6.8515625" style="0" customWidth="1"/>
    <col min="16" max="16" width="5.8515625" style="0" customWidth="1"/>
    <col min="17" max="17" width="3.00390625" style="0" customWidth="1"/>
  </cols>
  <sheetData>
    <row r="1" spans="1:17" ht="18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3" ht="8.2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7" ht="18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7"/>
      <c r="P3" s="7"/>
      <c r="Q3" s="7"/>
    </row>
    <row r="4" spans="1:17" ht="12.75">
      <c r="A4" s="41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2"/>
      <c r="O4" s="2"/>
      <c r="P4" s="2"/>
      <c r="Q4" s="8"/>
    </row>
    <row r="5" spans="2:16" ht="13.5" thickBot="1">
      <c r="B5" s="43" t="s">
        <v>3</v>
      </c>
      <c r="C5" s="44"/>
      <c r="D5" s="45"/>
      <c r="F5" s="43" t="s">
        <v>4</v>
      </c>
      <c r="G5" s="44"/>
      <c r="H5" s="45"/>
      <c r="J5" s="43" t="s">
        <v>5</v>
      </c>
      <c r="K5" s="44"/>
      <c r="L5" s="45"/>
      <c r="N5" s="43" t="s">
        <v>6</v>
      </c>
      <c r="O5" s="44"/>
      <c r="P5" s="45"/>
    </row>
    <row r="6" spans="2:17" ht="13.5" thickBot="1">
      <c r="B6" s="10" t="s">
        <v>7</v>
      </c>
      <c r="C6" s="11" t="s">
        <v>8</v>
      </c>
      <c r="D6" s="12" t="s">
        <v>9</v>
      </c>
      <c r="E6" s="13"/>
      <c r="F6" s="14" t="s">
        <v>7</v>
      </c>
      <c r="G6" s="15" t="s">
        <v>8</v>
      </c>
      <c r="H6" s="16" t="s">
        <v>9</v>
      </c>
      <c r="I6" s="7"/>
      <c r="J6" s="14" t="s">
        <v>7</v>
      </c>
      <c r="K6" s="15" t="s">
        <v>8</v>
      </c>
      <c r="L6" s="16" t="s">
        <v>9</v>
      </c>
      <c r="M6" s="7"/>
      <c r="N6" s="14" t="s">
        <v>7</v>
      </c>
      <c r="O6" s="15" t="s">
        <v>8</v>
      </c>
      <c r="P6" s="16" t="s">
        <v>9</v>
      </c>
      <c r="Q6" s="7"/>
    </row>
    <row r="7" spans="1:17" ht="12.75">
      <c r="A7" s="17" t="s">
        <v>10</v>
      </c>
      <c r="B7" s="19">
        <v>13</v>
      </c>
      <c r="C7" s="20">
        <v>5</v>
      </c>
      <c r="D7" s="21">
        <f aca="true" t="shared" si="0" ref="D7:D18">SUM(B7:C7)</f>
        <v>18</v>
      </c>
      <c r="E7" s="22"/>
      <c r="F7" s="23">
        <v>6</v>
      </c>
      <c r="G7" s="24">
        <v>4</v>
      </c>
      <c r="H7" s="25">
        <f aca="true" t="shared" si="1" ref="H7:H19">SUM(F7:G7)</f>
        <v>10</v>
      </c>
      <c r="I7" s="7"/>
      <c r="J7" s="23">
        <v>4</v>
      </c>
      <c r="K7" s="24">
        <v>15</v>
      </c>
      <c r="L7" s="25">
        <f aca="true" t="shared" si="2" ref="L7:L18">SUM(J7:K7)</f>
        <v>19</v>
      </c>
      <c r="M7" s="7"/>
      <c r="N7" s="23">
        <v>1</v>
      </c>
      <c r="O7" s="24"/>
      <c r="P7" s="25">
        <f aca="true" t="shared" si="3" ref="P7:P18">SUM(N7:O7)</f>
        <v>1</v>
      </c>
      <c r="Q7" s="7"/>
    </row>
    <row r="8" spans="1:17" ht="12.75">
      <c r="A8" s="26" t="s">
        <v>11</v>
      </c>
      <c r="B8" s="23">
        <v>5</v>
      </c>
      <c r="C8" s="24"/>
      <c r="D8" s="25">
        <f t="shared" si="0"/>
        <v>5</v>
      </c>
      <c r="E8" s="22"/>
      <c r="F8" s="23"/>
      <c r="G8" s="24">
        <v>1</v>
      </c>
      <c r="H8" s="25">
        <f t="shared" si="1"/>
        <v>1</v>
      </c>
      <c r="I8" s="7"/>
      <c r="J8" s="27"/>
      <c r="K8" s="28"/>
      <c r="L8" s="25">
        <f t="shared" si="2"/>
        <v>0</v>
      </c>
      <c r="M8" s="7"/>
      <c r="N8" s="23"/>
      <c r="O8" s="24"/>
      <c r="P8" s="25">
        <f t="shared" si="3"/>
        <v>0</v>
      </c>
      <c r="Q8" s="7"/>
    </row>
    <row r="9" spans="1:17" ht="12.75">
      <c r="A9" s="26" t="s">
        <v>12</v>
      </c>
      <c r="B9" s="23">
        <v>2</v>
      </c>
      <c r="C9" s="24">
        <v>2</v>
      </c>
      <c r="D9" s="25">
        <f t="shared" si="0"/>
        <v>4</v>
      </c>
      <c r="E9" s="22"/>
      <c r="F9" s="27"/>
      <c r="G9" s="24">
        <v>8</v>
      </c>
      <c r="H9" s="25">
        <f t="shared" si="1"/>
        <v>8</v>
      </c>
      <c r="I9" s="7"/>
      <c r="J9" s="27"/>
      <c r="K9" s="24">
        <v>14</v>
      </c>
      <c r="L9" s="25">
        <f t="shared" si="2"/>
        <v>14</v>
      </c>
      <c r="M9" s="7"/>
      <c r="N9" s="23"/>
      <c r="O9" s="24"/>
      <c r="P9" s="25">
        <f t="shared" si="3"/>
        <v>0</v>
      </c>
      <c r="Q9" s="7"/>
    </row>
    <row r="10" spans="1:17" ht="12.75">
      <c r="A10" s="26" t="s">
        <v>13</v>
      </c>
      <c r="B10" s="23">
        <v>20</v>
      </c>
      <c r="C10" s="24">
        <v>4</v>
      </c>
      <c r="D10" s="25">
        <f t="shared" si="0"/>
        <v>24</v>
      </c>
      <c r="E10" s="22"/>
      <c r="F10" s="23">
        <v>11</v>
      </c>
      <c r="G10" s="24">
        <v>14</v>
      </c>
      <c r="H10" s="25">
        <f t="shared" si="1"/>
        <v>25</v>
      </c>
      <c r="I10" s="7"/>
      <c r="J10" s="23">
        <v>4</v>
      </c>
      <c r="K10" s="24">
        <v>6</v>
      </c>
      <c r="L10" s="25">
        <f t="shared" si="2"/>
        <v>10</v>
      </c>
      <c r="M10" s="7"/>
      <c r="N10" s="23">
        <v>7</v>
      </c>
      <c r="O10" s="24">
        <v>8</v>
      </c>
      <c r="P10" s="25">
        <f t="shared" si="3"/>
        <v>15</v>
      </c>
      <c r="Q10" s="7"/>
    </row>
    <row r="11" spans="1:17" ht="12.75">
      <c r="A11" s="26" t="s">
        <v>14</v>
      </c>
      <c r="B11" s="23">
        <v>7</v>
      </c>
      <c r="C11" s="24">
        <v>2</v>
      </c>
      <c r="D11" s="25">
        <f t="shared" si="0"/>
        <v>9</v>
      </c>
      <c r="E11" s="22"/>
      <c r="F11" s="23">
        <v>2</v>
      </c>
      <c r="G11" s="24"/>
      <c r="H11" s="25">
        <f t="shared" si="1"/>
        <v>2</v>
      </c>
      <c r="I11" s="7"/>
      <c r="J11" s="23">
        <v>2</v>
      </c>
      <c r="K11" s="24">
        <v>2</v>
      </c>
      <c r="L11" s="25">
        <f t="shared" si="2"/>
        <v>4</v>
      </c>
      <c r="M11" s="7"/>
      <c r="N11" s="23"/>
      <c r="O11" s="24"/>
      <c r="P11" s="25">
        <f t="shared" si="3"/>
        <v>0</v>
      </c>
      <c r="Q11" s="7"/>
    </row>
    <row r="12" spans="1:17" ht="12.75">
      <c r="A12" s="26" t="s">
        <v>15</v>
      </c>
      <c r="B12" s="23">
        <v>2</v>
      </c>
      <c r="C12" s="24">
        <v>2</v>
      </c>
      <c r="D12" s="25">
        <f t="shared" si="0"/>
        <v>4</v>
      </c>
      <c r="E12" s="22"/>
      <c r="F12" s="23">
        <v>1</v>
      </c>
      <c r="G12" s="24">
        <v>2</v>
      </c>
      <c r="H12" s="25">
        <f t="shared" si="1"/>
        <v>3</v>
      </c>
      <c r="I12" s="7"/>
      <c r="J12" s="23">
        <v>1</v>
      </c>
      <c r="K12" s="24"/>
      <c r="L12" s="25">
        <f t="shared" si="2"/>
        <v>1</v>
      </c>
      <c r="M12" s="7"/>
      <c r="N12" s="23"/>
      <c r="O12" s="24"/>
      <c r="P12" s="25">
        <f t="shared" si="3"/>
        <v>0</v>
      </c>
      <c r="Q12" s="7"/>
    </row>
    <row r="13" spans="1:17" ht="12.75">
      <c r="A13" s="26" t="s">
        <v>16</v>
      </c>
      <c r="B13" s="23">
        <v>26</v>
      </c>
      <c r="C13" s="24">
        <v>2</v>
      </c>
      <c r="D13" s="25">
        <f t="shared" si="0"/>
        <v>28</v>
      </c>
      <c r="E13" s="22"/>
      <c r="F13" s="23">
        <v>43</v>
      </c>
      <c r="G13" s="24">
        <v>6</v>
      </c>
      <c r="H13" s="25">
        <f t="shared" si="1"/>
        <v>49</v>
      </c>
      <c r="I13" s="7"/>
      <c r="J13" s="23">
        <v>2</v>
      </c>
      <c r="K13" s="24">
        <v>2</v>
      </c>
      <c r="L13" s="25">
        <f t="shared" si="2"/>
        <v>4</v>
      </c>
      <c r="M13" s="7"/>
      <c r="N13" s="23"/>
      <c r="O13" s="24">
        <v>1</v>
      </c>
      <c r="P13" s="25">
        <f t="shared" si="3"/>
        <v>1</v>
      </c>
      <c r="Q13" s="7"/>
    </row>
    <row r="14" spans="1:17" ht="12.75">
      <c r="A14" s="26" t="s">
        <v>17</v>
      </c>
      <c r="B14" s="23"/>
      <c r="C14" s="24"/>
      <c r="D14" s="25">
        <f t="shared" si="0"/>
        <v>0</v>
      </c>
      <c r="E14" s="22"/>
      <c r="F14" s="23">
        <v>1</v>
      </c>
      <c r="G14" s="24">
        <v>2</v>
      </c>
      <c r="H14" s="25">
        <f t="shared" si="1"/>
        <v>3</v>
      </c>
      <c r="I14" s="7"/>
      <c r="J14" s="23">
        <v>1</v>
      </c>
      <c r="K14" s="24">
        <v>2</v>
      </c>
      <c r="L14" s="25">
        <f t="shared" si="2"/>
        <v>3</v>
      </c>
      <c r="M14" s="7"/>
      <c r="N14" s="23"/>
      <c r="O14" s="24"/>
      <c r="P14" s="25">
        <f t="shared" si="3"/>
        <v>0</v>
      </c>
      <c r="Q14" s="7"/>
    </row>
    <row r="15" spans="1:17" ht="12.75">
      <c r="A15" s="26" t="s">
        <v>18</v>
      </c>
      <c r="B15" s="23">
        <v>40</v>
      </c>
      <c r="C15" s="24">
        <v>6</v>
      </c>
      <c r="D15" s="25">
        <f t="shared" si="0"/>
        <v>46</v>
      </c>
      <c r="E15" s="22"/>
      <c r="F15" s="23">
        <v>17</v>
      </c>
      <c r="G15" s="24">
        <v>3</v>
      </c>
      <c r="H15" s="25">
        <f t="shared" si="1"/>
        <v>20</v>
      </c>
      <c r="I15" s="7"/>
      <c r="J15" s="23">
        <v>3</v>
      </c>
      <c r="K15" s="24">
        <v>3</v>
      </c>
      <c r="L15" s="25">
        <f t="shared" si="2"/>
        <v>6</v>
      </c>
      <c r="M15" s="7"/>
      <c r="N15" s="23">
        <v>1</v>
      </c>
      <c r="O15" s="24"/>
      <c r="P15" s="25">
        <f t="shared" si="3"/>
        <v>1</v>
      </c>
      <c r="Q15" s="7"/>
    </row>
    <row r="16" spans="1:17" ht="12.75">
      <c r="A16" s="26" t="s">
        <v>19</v>
      </c>
      <c r="B16" s="23">
        <v>2</v>
      </c>
      <c r="C16" s="24"/>
      <c r="D16" s="25">
        <f t="shared" si="0"/>
        <v>2</v>
      </c>
      <c r="E16" s="22"/>
      <c r="F16" s="23">
        <v>3</v>
      </c>
      <c r="G16" s="24">
        <v>1</v>
      </c>
      <c r="H16" s="25">
        <f t="shared" si="1"/>
        <v>4</v>
      </c>
      <c r="I16" s="7"/>
      <c r="J16" s="23">
        <v>9</v>
      </c>
      <c r="K16" s="28"/>
      <c r="L16" s="25">
        <f t="shared" si="2"/>
        <v>9</v>
      </c>
      <c r="M16" s="7"/>
      <c r="N16" s="23"/>
      <c r="O16" s="24">
        <v>1</v>
      </c>
      <c r="P16" s="25">
        <f t="shared" si="3"/>
        <v>1</v>
      </c>
      <c r="Q16" s="7"/>
    </row>
    <row r="17" spans="1:17" ht="12.75">
      <c r="A17" s="26" t="s">
        <v>20</v>
      </c>
      <c r="B17" s="23">
        <v>19</v>
      </c>
      <c r="C17" s="24">
        <v>1</v>
      </c>
      <c r="D17" s="25">
        <f t="shared" si="0"/>
        <v>20</v>
      </c>
      <c r="E17" s="22"/>
      <c r="F17" s="23">
        <v>9</v>
      </c>
      <c r="G17" s="24">
        <v>3</v>
      </c>
      <c r="H17" s="25">
        <f t="shared" si="1"/>
        <v>12</v>
      </c>
      <c r="I17" s="7"/>
      <c r="J17" s="23">
        <v>2</v>
      </c>
      <c r="K17" s="28"/>
      <c r="L17" s="25">
        <f t="shared" si="2"/>
        <v>2</v>
      </c>
      <c r="M17" s="7"/>
      <c r="N17" s="23"/>
      <c r="O17" s="24"/>
      <c r="P17" s="25">
        <f t="shared" si="3"/>
        <v>0</v>
      </c>
      <c r="Q17" s="7"/>
    </row>
    <row r="18" spans="1:17" ht="12.75">
      <c r="A18" s="26" t="s">
        <v>21</v>
      </c>
      <c r="B18" s="23">
        <v>12</v>
      </c>
      <c r="C18" s="24"/>
      <c r="D18" s="25">
        <f t="shared" si="0"/>
        <v>12</v>
      </c>
      <c r="E18" s="22"/>
      <c r="F18" s="23">
        <v>7</v>
      </c>
      <c r="G18" s="28"/>
      <c r="H18" s="25">
        <f t="shared" si="1"/>
        <v>7</v>
      </c>
      <c r="I18" s="7"/>
      <c r="J18" s="23">
        <v>7</v>
      </c>
      <c r="K18" s="24">
        <v>3</v>
      </c>
      <c r="L18" s="25">
        <f t="shared" si="2"/>
        <v>10</v>
      </c>
      <c r="M18" s="7"/>
      <c r="N18" s="23">
        <v>3</v>
      </c>
      <c r="O18" s="24">
        <v>2</v>
      </c>
      <c r="P18" s="25">
        <f t="shared" si="3"/>
        <v>5</v>
      </c>
      <c r="Q18" s="7"/>
    </row>
    <row r="19" spans="1:17" ht="13.5" thickBot="1">
      <c r="A19" s="29" t="s">
        <v>22</v>
      </c>
      <c r="B19" s="30">
        <f>SUM(B7:B18)</f>
        <v>148</v>
      </c>
      <c r="C19" s="31">
        <f>SUM(C7:C18)</f>
        <v>24</v>
      </c>
      <c r="D19" s="32">
        <f>SUM(D7:D18)</f>
        <v>172</v>
      </c>
      <c r="E19" s="22"/>
      <c r="F19" s="30">
        <f>SUM(F7:F18)</f>
        <v>100</v>
      </c>
      <c r="G19" s="31">
        <f>SUM(G7:G18)</f>
        <v>44</v>
      </c>
      <c r="H19" s="33">
        <f t="shared" si="1"/>
        <v>144</v>
      </c>
      <c r="I19" s="7"/>
      <c r="J19" s="30">
        <f>SUM(J7:J18)</f>
        <v>35</v>
      </c>
      <c r="K19" s="31">
        <f>SUM(K7:K18)</f>
        <v>47</v>
      </c>
      <c r="L19" s="31">
        <f>SUM(L7:L18)</f>
        <v>82</v>
      </c>
      <c r="M19" s="7"/>
      <c r="N19" s="30">
        <f>SUM(N7:N18)</f>
        <v>12</v>
      </c>
      <c r="O19" s="31">
        <f>SUM(O7:O18)</f>
        <v>12</v>
      </c>
      <c r="P19" s="34">
        <f>SUM(P7:P18)</f>
        <v>24</v>
      </c>
      <c r="Q19" s="7"/>
    </row>
    <row r="20" spans="1:17" ht="12.7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ht="6.75" customHeight="1"/>
    <row r="22" spans="1:1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2:4" ht="13.5" thickBot="1">
      <c r="B23" s="46" t="s">
        <v>23</v>
      </c>
      <c r="C23" s="47"/>
      <c r="D23" s="48"/>
    </row>
    <row r="24" spans="2:5" ht="12.75">
      <c r="B24" s="14" t="s">
        <v>7</v>
      </c>
      <c r="C24" s="15" t="s">
        <v>8</v>
      </c>
      <c r="D24" s="16" t="s">
        <v>9</v>
      </c>
      <c r="E24" s="7"/>
    </row>
    <row r="25" spans="1:5" ht="12.75">
      <c r="A25" s="17" t="s">
        <v>10</v>
      </c>
      <c r="B25" s="23">
        <f aca="true" t="shared" si="4" ref="B25:B36">SUM(B7+F7+J7+N7)</f>
        <v>24</v>
      </c>
      <c r="C25" s="23">
        <f aca="true" t="shared" si="5" ref="C25:C36">SUM(C7+G7+K7+O7)</f>
        <v>24</v>
      </c>
      <c r="D25" s="36">
        <f aca="true" t="shared" si="6" ref="D25:D36">SUM(D7+H7+L7+P7)</f>
        <v>48</v>
      </c>
      <c r="E25" s="22"/>
    </row>
    <row r="26" spans="1:5" ht="12.75">
      <c r="A26" s="26" t="s">
        <v>11</v>
      </c>
      <c r="B26" s="23">
        <f t="shared" si="4"/>
        <v>5</v>
      </c>
      <c r="C26" s="23">
        <f t="shared" si="5"/>
        <v>1</v>
      </c>
      <c r="D26" s="36">
        <f t="shared" si="6"/>
        <v>6</v>
      </c>
      <c r="E26" s="22"/>
    </row>
    <row r="27" spans="1:5" ht="12.75">
      <c r="A27" s="26" t="s">
        <v>12</v>
      </c>
      <c r="B27" s="23">
        <f t="shared" si="4"/>
        <v>2</v>
      </c>
      <c r="C27" s="23">
        <f t="shared" si="5"/>
        <v>24</v>
      </c>
      <c r="D27" s="36">
        <f t="shared" si="6"/>
        <v>26</v>
      </c>
      <c r="E27" s="7"/>
    </row>
    <row r="28" spans="1:5" ht="12.75">
      <c r="A28" s="26" t="s">
        <v>13</v>
      </c>
      <c r="B28" s="23">
        <f t="shared" si="4"/>
        <v>42</v>
      </c>
      <c r="C28" s="23">
        <f t="shared" si="5"/>
        <v>32</v>
      </c>
      <c r="D28" s="36">
        <f t="shared" si="6"/>
        <v>74</v>
      </c>
      <c r="E28" s="22"/>
    </row>
    <row r="29" spans="1:5" ht="12.75">
      <c r="A29" s="26" t="s">
        <v>14</v>
      </c>
      <c r="B29" s="23">
        <f t="shared" si="4"/>
        <v>11</v>
      </c>
      <c r="C29" s="23">
        <f t="shared" si="5"/>
        <v>4</v>
      </c>
      <c r="D29" s="36">
        <f t="shared" si="6"/>
        <v>15</v>
      </c>
      <c r="E29" s="7"/>
    </row>
    <row r="30" spans="1:5" ht="12.75">
      <c r="A30" s="26" t="s">
        <v>15</v>
      </c>
      <c r="B30" s="23">
        <f t="shared" si="4"/>
        <v>4</v>
      </c>
      <c r="C30" s="23">
        <f t="shared" si="5"/>
        <v>4</v>
      </c>
      <c r="D30" s="36">
        <f t="shared" si="6"/>
        <v>8</v>
      </c>
      <c r="E30" s="22"/>
    </row>
    <row r="31" spans="1:5" ht="12.75">
      <c r="A31" s="26" t="s">
        <v>16</v>
      </c>
      <c r="B31" s="23">
        <f t="shared" si="4"/>
        <v>71</v>
      </c>
      <c r="C31" s="23">
        <f t="shared" si="5"/>
        <v>11</v>
      </c>
      <c r="D31" s="36">
        <f t="shared" si="6"/>
        <v>82</v>
      </c>
      <c r="E31" s="22"/>
    </row>
    <row r="32" spans="1:5" ht="12.75">
      <c r="A32" s="26" t="s">
        <v>17</v>
      </c>
      <c r="B32" s="23">
        <f t="shared" si="4"/>
        <v>2</v>
      </c>
      <c r="C32" s="23">
        <f t="shared" si="5"/>
        <v>4</v>
      </c>
      <c r="D32" s="36">
        <f t="shared" si="6"/>
        <v>6</v>
      </c>
      <c r="E32" s="7"/>
    </row>
    <row r="33" spans="1:5" ht="12.75">
      <c r="A33" s="26" t="s">
        <v>18</v>
      </c>
      <c r="B33" s="23">
        <f t="shared" si="4"/>
        <v>61</v>
      </c>
      <c r="C33" s="23">
        <f t="shared" si="5"/>
        <v>12</v>
      </c>
      <c r="D33" s="36">
        <f t="shared" si="6"/>
        <v>73</v>
      </c>
      <c r="E33" s="7"/>
    </row>
    <row r="34" spans="1:5" ht="12.75">
      <c r="A34" s="26" t="s">
        <v>19</v>
      </c>
      <c r="B34" s="23">
        <f t="shared" si="4"/>
        <v>14</v>
      </c>
      <c r="C34" s="23">
        <f t="shared" si="5"/>
        <v>2</v>
      </c>
      <c r="D34" s="36">
        <f t="shared" si="6"/>
        <v>16</v>
      </c>
      <c r="E34" s="7"/>
    </row>
    <row r="35" spans="1:5" ht="12.75">
      <c r="A35" s="26" t="s">
        <v>20</v>
      </c>
      <c r="B35" s="23">
        <f t="shared" si="4"/>
        <v>30</v>
      </c>
      <c r="C35" s="23">
        <f t="shared" si="5"/>
        <v>4</v>
      </c>
      <c r="D35" s="36">
        <f t="shared" si="6"/>
        <v>34</v>
      </c>
      <c r="E35" s="7"/>
    </row>
    <row r="36" spans="1:5" ht="12.75">
      <c r="A36" s="26" t="s">
        <v>21</v>
      </c>
      <c r="B36" s="23">
        <f t="shared" si="4"/>
        <v>29</v>
      </c>
      <c r="C36" s="23">
        <f t="shared" si="5"/>
        <v>5</v>
      </c>
      <c r="D36" s="36">
        <f t="shared" si="6"/>
        <v>34</v>
      </c>
      <c r="E36" s="7"/>
    </row>
    <row r="37" spans="1:5" ht="13.5" thickBot="1">
      <c r="A37" s="29" t="s">
        <v>22</v>
      </c>
      <c r="B37" s="37">
        <f>SUM(B25:B36)</f>
        <v>295</v>
      </c>
      <c r="C37" s="37">
        <f>SUM(C25:C36)</f>
        <v>127</v>
      </c>
      <c r="D37" s="37">
        <f>SUM(D25:D36)</f>
        <v>422</v>
      </c>
      <c r="E37" s="7"/>
    </row>
  </sheetData>
  <sheetProtection/>
  <mergeCells count="7">
    <mergeCell ref="B23:D23"/>
    <mergeCell ref="A1:Q1"/>
    <mergeCell ref="A4:M4"/>
    <mergeCell ref="B5:D5"/>
    <mergeCell ref="F5:H5"/>
    <mergeCell ref="J5:L5"/>
    <mergeCell ref="N5:P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29" sqref="A29:IV29"/>
    </sheetView>
  </sheetViews>
  <sheetFormatPr defaultColWidth="9.140625" defaultRowHeight="12.75"/>
  <cols>
    <col min="1" max="1" width="23.57421875" style="0" customWidth="1"/>
    <col min="5" max="5" width="4.28125" style="0" customWidth="1"/>
    <col min="9" max="9" width="3.8515625" style="0" customWidth="1"/>
  </cols>
  <sheetData>
    <row r="1" spans="1:12" ht="18">
      <c r="A1" s="38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40"/>
    </row>
    <row r="2" spans="1:12" ht="7.5" customHeight="1">
      <c r="A2" s="3"/>
      <c r="B2" s="49"/>
      <c r="C2" s="49"/>
      <c r="D2" s="49"/>
      <c r="E2" s="50"/>
      <c r="F2" s="50"/>
      <c r="G2" s="50"/>
      <c r="H2" s="50"/>
      <c r="I2" s="50"/>
      <c r="J2" s="50"/>
      <c r="K2" s="50"/>
      <c r="L2" s="50"/>
    </row>
    <row r="3" spans="1:12" ht="19.5" thickBot="1">
      <c r="A3" s="93" t="s">
        <v>25</v>
      </c>
      <c r="B3" s="94"/>
      <c r="C3" s="94"/>
      <c r="D3" s="95"/>
      <c r="E3" s="1"/>
      <c r="F3" s="1"/>
      <c r="G3" s="1"/>
      <c r="H3" s="1"/>
      <c r="I3" s="1"/>
      <c r="J3" s="1"/>
      <c r="K3" s="1"/>
      <c r="L3" s="1"/>
    </row>
    <row r="4" spans="2:12" ht="13.5" thickBot="1">
      <c r="B4" s="43" t="s">
        <v>26</v>
      </c>
      <c r="C4" s="44"/>
      <c r="D4" s="45"/>
      <c r="F4" s="96" t="s">
        <v>27</v>
      </c>
      <c r="G4" s="97"/>
      <c r="H4" s="98"/>
      <c r="J4" s="96" t="s">
        <v>28</v>
      </c>
      <c r="K4" s="97"/>
      <c r="L4" s="98"/>
    </row>
    <row r="5" spans="2:12" ht="13.5" thickBot="1">
      <c r="B5" s="10" t="s">
        <v>7</v>
      </c>
      <c r="C5" s="11" t="s">
        <v>8</v>
      </c>
      <c r="D5" s="12" t="s">
        <v>9</v>
      </c>
      <c r="E5" s="7"/>
      <c r="F5" s="10" t="s">
        <v>7</v>
      </c>
      <c r="G5" s="11" t="s">
        <v>8</v>
      </c>
      <c r="H5" s="12" t="s">
        <v>9</v>
      </c>
      <c r="I5" s="7"/>
      <c r="J5" s="10" t="s">
        <v>7</v>
      </c>
      <c r="K5" s="11" t="s">
        <v>8</v>
      </c>
      <c r="L5" s="12" t="s">
        <v>9</v>
      </c>
    </row>
    <row r="6" spans="1:12" ht="12.75">
      <c r="A6" s="17" t="s">
        <v>10</v>
      </c>
      <c r="B6" s="52"/>
      <c r="C6" s="53"/>
      <c r="D6" s="21">
        <f aca="true" t="shared" si="0" ref="D6:D18">SUM(B6:C6)</f>
        <v>0</v>
      </c>
      <c r="E6" s="7"/>
      <c r="F6" s="54"/>
      <c r="G6" s="55"/>
      <c r="H6" s="21">
        <f aca="true" t="shared" si="1" ref="H6:H18">SUM(F6:G6)</f>
        <v>0</v>
      </c>
      <c r="I6" s="7"/>
      <c r="J6" s="56"/>
      <c r="K6" s="53"/>
      <c r="L6" s="21">
        <f aca="true" t="shared" si="2" ref="L6:L18">SUM(J6:K6)</f>
        <v>0</v>
      </c>
    </row>
    <row r="7" spans="1:12" ht="12.75">
      <c r="A7" s="26" t="s">
        <v>11</v>
      </c>
      <c r="B7" s="36"/>
      <c r="C7" s="57"/>
      <c r="D7" s="25">
        <f t="shared" si="0"/>
        <v>0</v>
      </c>
      <c r="E7" s="7"/>
      <c r="F7" s="27"/>
      <c r="G7" s="28"/>
      <c r="H7" s="25">
        <f t="shared" si="1"/>
        <v>0</v>
      </c>
      <c r="I7" s="7"/>
      <c r="J7" s="58"/>
      <c r="K7" s="57"/>
      <c r="L7" s="25">
        <f t="shared" si="2"/>
        <v>0</v>
      </c>
    </row>
    <row r="8" spans="1:12" ht="12.75">
      <c r="A8" s="26" t="s">
        <v>12</v>
      </c>
      <c r="B8" s="36"/>
      <c r="C8" s="57"/>
      <c r="D8" s="25">
        <f t="shared" si="0"/>
        <v>0</v>
      </c>
      <c r="E8" s="7"/>
      <c r="F8" s="23"/>
      <c r="G8" s="24"/>
      <c r="H8" s="25">
        <f t="shared" si="1"/>
        <v>0</v>
      </c>
      <c r="I8" s="7"/>
      <c r="J8" s="58"/>
      <c r="K8" s="57"/>
      <c r="L8" s="25">
        <f t="shared" si="2"/>
        <v>0</v>
      </c>
    </row>
    <row r="9" spans="1:12" ht="12.75">
      <c r="A9" s="26" t="s">
        <v>13</v>
      </c>
      <c r="B9" s="58"/>
      <c r="C9" s="57"/>
      <c r="D9" s="25">
        <f t="shared" si="0"/>
        <v>0</v>
      </c>
      <c r="E9" s="7"/>
      <c r="F9" s="27"/>
      <c r="G9" s="24"/>
      <c r="H9" s="25">
        <f t="shared" si="1"/>
        <v>0</v>
      </c>
      <c r="I9" s="7"/>
      <c r="J9" s="58"/>
      <c r="K9" s="57"/>
      <c r="L9" s="25">
        <f t="shared" si="2"/>
        <v>0</v>
      </c>
    </row>
    <row r="10" spans="1:12" ht="12.75">
      <c r="A10" s="26" t="s">
        <v>14</v>
      </c>
      <c r="B10" s="36"/>
      <c r="C10" s="57"/>
      <c r="D10" s="25">
        <f t="shared" si="0"/>
        <v>0</v>
      </c>
      <c r="E10" s="7"/>
      <c r="F10" s="23"/>
      <c r="G10" s="24"/>
      <c r="H10" s="25">
        <f t="shared" si="1"/>
        <v>0</v>
      </c>
      <c r="I10" s="7"/>
      <c r="J10" s="58"/>
      <c r="K10" s="57"/>
      <c r="L10" s="25">
        <f t="shared" si="2"/>
        <v>0</v>
      </c>
    </row>
    <row r="11" spans="1:12" ht="12.75">
      <c r="A11" s="26" t="s">
        <v>15</v>
      </c>
      <c r="B11" s="36"/>
      <c r="C11" s="57"/>
      <c r="D11" s="25">
        <f t="shared" si="0"/>
        <v>0</v>
      </c>
      <c r="E11" s="7"/>
      <c r="F11" s="27"/>
      <c r="G11" s="28"/>
      <c r="H11" s="25">
        <f t="shared" si="1"/>
        <v>0</v>
      </c>
      <c r="I11" s="7"/>
      <c r="J11" s="58"/>
      <c r="K11" s="57"/>
      <c r="L11" s="25">
        <f t="shared" si="2"/>
        <v>0</v>
      </c>
    </row>
    <row r="12" spans="1:12" ht="12.75">
      <c r="A12" s="26" t="s">
        <v>16</v>
      </c>
      <c r="B12" s="36"/>
      <c r="C12" s="57"/>
      <c r="D12" s="25">
        <f t="shared" si="0"/>
        <v>0</v>
      </c>
      <c r="E12" s="7"/>
      <c r="F12" s="59">
        <v>1</v>
      </c>
      <c r="G12" s="28"/>
      <c r="H12" s="60">
        <f t="shared" si="1"/>
        <v>1</v>
      </c>
      <c r="I12" s="7"/>
      <c r="J12" s="58"/>
      <c r="K12" s="61">
        <v>1</v>
      </c>
      <c r="L12" s="62">
        <f t="shared" si="2"/>
        <v>1</v>
      </c>
    </row>
    <row r="13" spans="1:12" ht="12.75">
      <c r="A13" s="26" t="s">
        <v>17</v>
      </c>
      <c r="B13" s="58"/>
      <c r="C13" s="57"/>
      <c r="D13" s="25">
        <f t="shared" si="0"/>
        <v>0</v>
      </c>
      <c r="E13" s="7"/>
      <c r="F13" s="27"/>
      <c r="G13" s="28"/>
      <c r="H13" s="25">
        <f t="shared" si="1"/>
        <v>0</v>
      </c>
      <c r="I13" s="7"/>
      <c r="J13" s="58"/>
      <c r="K13" s="8"/>
      <c r="L13" s="25">
        <f t="shared" si="2"/>
        <v>0</v>
      </c>
    </row>
    <row r="14" spans="1:12" ht="12.75">
      <c r="A14" s="26" t="s">
        <v>18</v>
      </c>
      <c r="B14" s="63">
        <v>1</v>
      </c>
      <c r="C14" s="64">
        <v>1</v>
      </c>
      <c r="D14" s="65">
        <f t="shared" si="0"/>
        <v>2</v>
      </c>
      <c r="E14" s="22"/>
      <c r="F14" s="59">
        <v>1</v>
      </c>
      <c r="G14" s="28"/>
      <c r="H14" s="60">
        <f t="shared" si="1"/>
        <v>1</v>
      </c>
      <c r="I14" s="7"/>
      <c r="J14" s="58"/>
      <c r="K14" s="57"/>
      <c r="L14" s="25">
        <f t="shared" si="2"/>
        <v>0</v>
      </c>
    </row>
    <row r="15" spans="1:12" ht="12.75">
      <c r="A15" s="26" t="s">
        <v>19</v>
      </c>
      <c r="B15" s="27"/>
      <c r="C15" s="28"/>
      <c r="D15" s="25">
        <f t="shared" si="0"/>
        <v>0</v>
      </c>
      <c r="E15" s="7"/>
      <c r="F15" s="27"/>
      <c r="G15" s="28"/>
      <c r="H15" s="25">
        <f t="shared" si="1"/>
        <v>0</v>
      </c>
      <c r="I15" s="7"/>
      <c r="J15" s="66"/>
      <c r="K15" s="67"/>
      <c r="L15" s="25">
        <f t="shared" si="2"/>
        <v>0</v>
      </c>
    </row>
    <row r="16" spans="1:12" ht="12.75">
      <c r="A16" s="26" t="s">
        <v>20</v>
      </c>
      <c r="B16" s="27"/>
      <c r="C16" s="28"/>
      <c r="D16" s="25">
        <f t="shared" si="0"/>
        <v>0</v>
      </c>
      <c r="E16" s="7"/>
      <c r="F16" s="59">
        <v>1</v>
      </c>
      <c r="G16" s="28"/>
      <c r="H16" s="60">
        <f t="shared" si="1"/>
        <v>1</v>
      </c>
      <c r="I16" s="7"/>
      <c r="J16" s="68"/>
      <c r="K16" s="8"/>
      <c r="L16" s="25">
        <f t="shared" si="2"/>
        <v>0</v>
      </c>
    </row>
    <row r="17" spans="1:12" ht="12.75">
      <c r="A17" s="26" t="s">
        <v>21</v>
      </c>
      <c r="B17" s="63">
        <v>2</v>
      </c>
      <c r="C17" s="28"/>
      <c r="D17" s="65">
        <f t="shared" si="0"/>
        <v>2</v>
      </c>
      <c r="E17" s="7"/>
      <c r="F17" s="27"/>
      <c r="G17" s="28"/>
      <c r="H17" s="25">
        <f t="shared" si="1"/>
        <v>0</v>
      </c>
      <c r="I17" s="7"/>
      <c r="J17" s="69"/>
      <c r="K17" s="70"/>
      <c r="L17" s="25">
        <f t="shared" si="2"/>
        <v>0</v>
      </c>
    </row>
    <row r="18" spans="1:12" ht="12.75">
      <c r="A18" s="26" t="s">
        <v>29</v>
      </c>
      <c r="B18" s="23"/>
      <c r="C18" s="28"/>
      <c r="D18" s="25">
        <f t="shared" si="0"/>
        <v>0</v>
      </c>
      <c r="E18" s="7"/>
      <c r="F18" s="23"/>
      <c r="G18" s="24"/>
      <c r="H18" s="25">
        <f t="shared" si="1"/>
        <v>0</v>
      </c>
      <c r="I18" s="7"/>
      <c r="J18" s="71">
        <v>1</v>
      </c>
      <c r="K18" s="57"/>
      <c r="L18" s="72">
        <f t="shared" si="2"/>
        <v>1</v>
      </c>
    </row>
    <row r="19" spans="1:12" ht="13.5" thickBot="1">
      <c r="A19" s="29" t="s">
        <v>22</v>
      </c>
      <c r="B19" s="73">
        <f>SUM(B6:B18)</f>
        <v>3</v>
      </c>
      <c r="C19" s="74">
        <f>SUM(C6:C18)</f>
        <v>1</v>
      </c>
      <c r="D19" s="75">
        <f>SUM(D6:D18)</f>
        <v>4</v>
      </c>
      <c r="E19" s="7"/>
      <c r="F19" s="76">
        <f>SUM(F6:F18)</f>
        <v>3</v>
      </c>
      <c r="G19" s="31">
        <f>SUM(G6:G18)</f>
        <v>0</v>
      </c>
      <c r="H19" s="77">
        <f>SUM(H6:H18)</f>
        <v>3</v>
      </c>
      <c r="I19" s="7"/>
      <c r="J19" s="78">
        <f>SUM(J6:J18)</f>
        <v>1</v>
      </c>
      <c r="K19" s="79">
        <f>SUM(K6:K18)</f>
        <v>1</v>
      </c>
      <c r="L19" s="80">
        <f>SUM(L6:L18)</f>
        <v>2</v>
      </c>
    </row>
    <row r="20" ht="13.5" thickBot="1"/>
    <row r="21" spans="2:9" ht="12.75">
      <c r="B21" s="81" t="s">
        <v>7</v>
      </c>
      <c r="C21" s="82" t="s">
        <v>8</v>
      </c>
      <c r="D21" s="83" t="s">
        <v>9</v>
      </c>
      <c r="E21" s="7"/>
      <c r="F21" s="7"/>
      <c r="G21" s="7"/>
      <c r="H21" s="7"/>
      <c r="I21" s="7"/>
    </row>
    <row r="22" spans="1:9" ht="12.75">
      <c r="A22" s="84" t="s">
        <v>26</v>
      </c>
      <c r="B22" s="85">
        <v>3</v>
      </c>
      <c r="C22" s="85">
        <v>1</v>
      </c>
      <c r="D22" s="85">
        <v>4</v>
      </c>
      <c r="E22" s="7"/>
      <c r="F22" s="99" t="s">
        <v>30</v>
      </c>
      <c r="G22" s="100"/>
      <c r="H22" s="101"/>
      <c r="I22" s="86"/>
    </row>
    <row r="23" spans="1:9" ht="12.75">
      <c r="A23" s="87" t="s">
        <v>27</v>
      </c>
      <c r="B23" s="88">
        <v>3</v>
      </c>
      <c r="C23" s="88"/>
      <c r="D23" s="88">
        <v>3</v>
      </c>
      <c r="E23" s="7"/>
      <c r="F23" s="102"/>
      <c r="G23" s="103"/>
      <c r="H23" s="104"/>
      <c r="I23" s="86"/>
    </row>
    <row r="24" spans="1:9" ht="12.75">
      <c r="A24" s="89" t="s">
        <v>28</v>
      </c>
      <c r="B24" s="90">
        <v>1</v>
      </c>
      <c r="C24" s="90">
        <v>1</v>
      </c>
      <c r="D24" s="90">
        <v>2</v>
      </c>
      <c r="E24" s="7"/>
      <c r="F24" s="105"/>
      <c r="G24" s="106"/>
      <c r="H24" s="107"/>
      <c r="I24" s="86"/>
    </row>
    <row r="25" spans="1:9" ht="12.75">
      <c r="A25" s="22" t="s">
        <v>31</v>
      </c>
      <c r="B25" s="91">
        <v>7</v>
      </c>
      <c r="C25" s="92">
        <v>2</v>
      </c>
      <c r="D25" s="92">
        <v>9</v>
      </c>
      <c r="E25" s="7"/>
      <c r="F25" s="7"/>
      <c r="G25" s="7"/>
      <c r="H25" s="7"/>
      <c r="I25" s="7"/>
    </row>
  </sheetData>
  <sheetProtection/>
  <mergeCells count="6">
    <mergeCell ref="A1:L1"/>
    <mergeCell ref="A3:D3"/>
    <mergeCell ref="B4:D4"/>
    <mergeCell ref="F4:H4"/>
    <mergeCell ref="J4:L4"/>
    <mergeCell ref="F22:H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23" sqref="A23:IV23"/>
    </sheetView>
  </sheetViews>
  <sheetFormatPr defaultColWidth="9.140625" defaultRowHeight="12.75"/>
  <cols>
    <col min="1" max="1" width="29.421875" style="0" customWidth="1"/>
    <col min="2" max="2" width="7.421875" style="0" customWidth="1"/>
    <col min="3" max="3" width="8.28125" style="0" customWidth="1"/>
  </cols>
  <sheetData>
    <row r="1" spans="1:5" ht="18">
      <c r="A1" s="116" t="s">
        <v>24</v>
      </c>
      <c r="B1" s="117"/>
      <c r="C1" s="117"/>
      <c r="D1" s="117"/>
      <c r="E1" s="117"/>
    </row>
    <row r="2" spans="1:5" ht="6.75" customHeight="1">
      <c r="A2" s="50"/>
      <c r="B2" s="108"/>
      <c r="C2" s="108"/>
      <c r="D2" s="108"/>
      <c r="E2" s="108"/>
    </row>
    <row r="3" spans="1:5" ht="18.75">
      <c r="A3" s="51" t="s">
        <v>32</v>
      </c>
      <c r="B3" s="1"/>
      <c r="C3" s="1"/>
      <c r="D3" s="1"/>
      <c r="E3" s="1"/>
    </row>
    <row r="4" spans="1:4" s="18" customFormat="1" ht="15">
      <c r="A4" s="109"/>
      <c r="B4" s="110" t="s">
        <v>7</v>
      </c>
      <c r="C4" s="111" t="s">
        <v>8</v>
      </c>
      <c r="D4" s="111" t="s">
        <v>31</v>
      </c>
    </row>
    <row r="5" spans="1:4" ht="12.75">
      <c r="A5" s="9" t="s">
        <v>33</v>
      </c>
      <c r="B5" s="70">
        <v>3</v>
      </c>
      <c r="C5" s="57">
        <v>6</v>
      </c>
      <c r="D5" s="112">
        <f>SUM(B5:C5)</f>
        <v>9</v>
      </c>
    </row>
    <row r="6" spans="1:4" ht="12.75">
      <c r="A6" s="22"/>
      <c r="B6" s="7"/>
      <c r="C6" s="7"/>
      <c r="D6" s="22"/>
    </row>
    <row r="7" spans="1:4" ht="12.75">
      <c r="A7" s="9" t="s">
        <v>34</v>
      </c>
      <c r="B7" s="113">
        <v>12</v>
      </c>
      <c r="C7" s="8">
        <v>24</v>
      </c>
      <c r="D7" s="114">
        <f>SUM(B7:C7)</f>
        <v>36</v>
      </c>
    </row>
    <row r="8" spans="1:4" ht="12.75">
      <c r="A8" s="7"/>
      <c r="B8" s="7"/>
      <c r="C8" s="7"/>
      <c r="D8" s="22"/>
    </row>
    <row r="9" spans="1:4" ht="12.75">
      <c r="A9" s="9" t="s">
        <v>35</v>
      </c>
      <c r="B9" s="113">
        <v>10</v>
      </c>
      <c r="C9" s="8">
        <v>17</v>
      </c>
      <c r="D9" s="114">
        <f>SUM(B9:C9)</f>
        <v>27</v>
      </c>
    </row>
    <row r="10" spans="1:4" ht="12.75">
      <c r="A10" s="22"/>
      <c r="B10" s="7"/>
      <c r="C10" s="7"/>
      <c r="D10" s="22"/>
    </row>
    <row r="11" spans="1:4" ht="12.75">
      <c r="A11" s="9" t="s">
        <v>36</v>
      </c>
      <c r="B11" s="113">
        <v>9</v>
      </c>
      <c r="C11" s="8">
        <v>19</v>
      </c>
      <c r="D11" s="114">
        <f>SUM(B11:C11)</f>
        <v>28</v>
      </c>
    </row>
    <row r="12" spans="1:4" ht="12.75">
      <c r="A12" s="7"/>
      <c r="B12" s="7"/>
      <c r="C12" s="7"/>
      <c r="D12" s="22"/>
    </row>
    <row r="13" spans="1:4" ht="12.75">
      <c r="A13" s="9" t="s">
        <v>37</v>
      </c>
      <c r="B13" s="113">
        <v>11</v>
      </c>
      <c r="C13" s="8">
        <v>63</v>
      </c>
      <c r="D13" s="114">
        <f>SUM(B13:C13)</f>
        <v>74</v>
      </c>
    </row>
    <row r="14" spans="1:4" ht="12.75">
      <c r="A14" s="7"/>
      <c r="B14" s="7"/>
      <c r="C14" s="7"/>
      <c r="D14" s="22"/>
    </row>
    <row r="15" spans="1:4" ht="12.75">
      <c r="A15" s="9" t="s">
        <v>38</v>
      </c>
      <c r="B15" s="113">
        <v>0</v>
      </c>
      <c r="C15" s="8">
        <v>5</v>
      </c>
      <c r="D15" s="114">
        <f>SUM(B15:C15)</f>
        <v>5</v>
      </c>
    </row>
    <row r="16" spans="1:4" ht="12.75">
      <c r="A16" s="7"/>
      <c r="B16" s="7"/>
      <c r="C16" s="7"/>
      <c r="D16" s="22"/>
    </row>
    <row r="17" spans="1:4" ht="12.75">
      <c r="A17" s="9" t="s">
        <v>39</v>
      </c>
      <c r="B17" s="113">
        <v>2</v>
      </c>
      <c r="C17" s="8">
        <v>3</v>
      </c>
      <c r="D17" s="114">
        <f>SUM(B17:C17)</f>
        <v>5</v>
      </c>
    </row>
    <row r="18" spans="1:4" ht="12.75">
      <c r="A18" s="7"/>
      <c r="B18" s="7"/>
      <c r="C18" s="7"/>
      <c r="D18" s="22"/>
    </row>
    <row r="19" spans="1:4" ht="12.75">
      <c r="A19" s="9" t="s">
        <v>40</v>
      </c>
      <c r="B19" s="115">
        <f>SUM(B5:B17)</f>
        <v>47</v>
      </c>
      <c r="C19" s="114">
        <f>SUM(C5:C17)</f>
        <v>137</v>
      </c>
      <c r="D19" s="114">
        <f>SUM(B19:C19)</f>
        <v>184</v>
      </c>
    </row>
    <row r="20" spans="1:4" ht="12.75">
      <c r="A20" s="7"/>
      <c r="B20" s="7"/>
      <c r="C20" s="7"/>
      <c r="D20" s="7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A20" sqref="A20:IV20"/>
    </sheetView>
  </sheetViews>
  <sheetFormatPr defaultColWidth="9.140625" defaultRowHeight="12.75"/>
  <cols>
    <col min="1" max="1" width="25.28125" style="0" customWidth="1"/>
    <col min="3" max="3" width="10.421875" style="0" customWidth="1"/>
    <col min="4" max="4" width="10.57421875" style="0" customWidth="1"/>
    <col min="5" max="5" width="3.421875" style="0" customWidth="1"/>
    <col min="6" max="6" width="22.57421875" style="0" customWidth="1"/>
  </cols>
  <sheetData>
    <row r="1" spans="1:8" ht="20.25" customHeight="1">
      <c r="A1" s="146" t="s">
        <v>0</v>
      </c>
      <c r="B1" s="147"/>
      <c r="C1" s="147"/>
      <c r="D1" s="147"/>
      <c r="E1" s="147"/>
      <c r="F1" s="147"/>
      <c r="G1" s="147"/>
      <c r="H1" s="148"/>
    </row>
    <row r="2" spans="1:8" ht="10.5" customHeight="1">
      <c r="A2" s="118"/>
      <c r="B2" s="118"/>
      <c r="C2" s="118"/>
      <c r="D2" s="118"/>
      <c r="E2" s="119"/>
      <c r="F2" s="119"/>
      <c r="G2" s="119"/>
      <c r="H2" s="119"/>
    </row>
    <row r="3" spans="1:9" ht="20.25" customHeight="1">
      <c r="A3" s="93" t="s">
        <v>41</v>
      </c>
      <c r="B3" s="94"/>
      <c r="C3" s="94"/>
      <c r="D3" s="95"/>
      <c r="E3" s="7"/>
      <c r="F3" s="93" t="s">
        <v>42</v>
      </c>
      <c r="G3" s="94"/>
      <c r="H3" s="94"/>
      <c r="I3" s="95"/>
    </row>
    <row r="4" spans="1:9" ht="12.75">
      <c r="A4" s="120"/>
      <c r="B4" s="121" t="s">
        <v>7</v>
      </c>
      <c r="C4" s="122" t="s">
        <v>43</v>
      </c>
      <c r="D4" s="123" t="s">
        <v>31</v>
      </c>
      <c r="E4" s="7"/>
      <c r="F4" s="58"/>
      <c r="G4" s="121" t="s">
        <v>7</v>
      </c>
      <c r="H4" s="122" t="s">
        <v>43</v>
      </c>
      <c r="I4" s="124" t="s">
        <v>31</v>
      </c>
    </row>
    <row r="5" spans="1:9" ht="12.75">
      <c r="A5" s="125"/>
      <c r="B5" s="126">
        <v>30</v>
      </c>
      <c r="C5" s="127">
        <v>33</v>
      </c>
      <c r="D5" s="128">
        <f>SUM(B5:C5)</f>
        <v>63</v>
      </c>
      <c r="E5" s="7"/>
      <c r="F5" s="129"/>
      <c r="G5" s="126">
        <f>SUM(G15)</f>
        <v>27</v>
      </c>
      <c r="H5" s="127">
        <f>SUM(H15)</f>
        <v>17</v>
      </c>
      <c r="I5" s="130">
        <f>SUM(G5:H5)</f>
        <v>44</v>
      </c>
    </row>
    <row r="6" spans="1:5" ht="12.75" customHeight="1">
      <c r="A6" s="149" t="s">
        <v>44</v>
      </c>
      <c r="B6" s="150"/>
      <c r="C6" s="150"/>
      <c r="D6" s="151"/>
      <c r="E6" s="7"/>
    </row>
    <row r="7" spans="1:9" ht="12.75" customHeight="1">
      <c r="A7" s="152"/>
      <c r="B7" s="153"/>
      <c r="C7" s="153"/>
      <c r="D7" s="154"/>
      <c r="E7" s="7"/>
      <c r="F7" s="131" t="s">
        <v>45</v>
      </c>
      <c r="G7" s="8"/>
      <c r="H7" s="8"/>
      <c r="I7" s="132"/>
    </row>
    <row r="8" spans="1:9" ht="12.75" customHeight="1">
      <c r="A8" s="7"/>
      <c r="B8" s="7"/>
      <c r="C8" s="7"/>
      <c r="D8" s="7"/>
      <c r="E8" s="7"/>
      <c r="F8" s="58"/>
      <c r="G8" s="121" t="s">
        <v>7</v>
      </c>
      <c r="H8" s="122" t="s">
        <v>43</v>
      </c>
      <c r="I8" s="124" t="s">
        <v>31</v>
      </c>
    </row>
    <row r="9" spans="1:9" ht="18.75">
      <c r="A9" s="93" t="s">
        <v>46</v>
      </c>
      <c r="B9" s="94"/>
      <c r="C9" s="94"/>
      <c r="D9" s="95"/>
      <c r="E9" s="7"/>
      <c r="F9" s="27" t="s">
        <v>47</v>
      </c>
      <c r="G9" s="133">
        <v>21</v>
      </c>
      <c r="H9" s="134"/>
      <c r="I9" s="135">
        <f aca="true" t="shared" si="0" ref="I9:I15">SUM(G9+H9)</f>
        <v>21</v>
      </c>
    </row>
    <row r="10" spans="2:9" ht="15.75" customHeight="1">
      <c r="B10" s="136" t="s">
        <v>7</v>
      </c>
      <c r="C10" s="122" t="s">
        <v>43</v>
      </c>
      <c r="D10" s="137" t="s">
        <v>31</v>
      </c>
      <c r="E10" s="7"/>
      <c r="F10" s="27" t="s">
        <v>48</v>
      </c>
      <c r="G10" s="133">
        <v>1</v>
      </c>
      <c r="H10" s="134">
        <v>2</v>
      </c>
      <c r="I10" s="135">
        <f t="shared" si="0"/>
        <v>3</v>
      </c>
    </row>
    <row r="11" spans="1:9" ht="12.75">
      <c r="A11" s="138" t="s">
        <v>49</v>
      </c>
      <c r="B11" s="133">
        <v>34</v>
      </c>
      <c r="C11" s="139">
        <v>9</v>
      </c>
      <c r="D11" s="140">
        <f>SUM(B11:C11)</f>
        <v>43</v>
      </c>
      <c r="E11" s="7"/>
      <c r="F11" s="27" t="s">
        <v>50</v>
      </c>
      <c r="G11" s="133"/>
      <c r="H11" s="134">
        <v>6</v>
      </c>
      <c r="I11" s="135">
        <f t="shared" si="0"/>
        <v>6</v>
      </c>
    </row>
    <row r="12" spans="1:9" ht="12.75">
      <c r="A12" s="125"/>
      <c r="B12" s="112"/>
      <c r="C12" s="57"/>
      <c r="E12" s="7"/>
      <c r="F12" s="27" t="s">
        <v>51</v>
      </c>
      <c r="G12" s="133">
        <v>3</v>
      </c>
      <c r="H12" s="134">
        <v>2</v>
      </c>
      <c r="I12" s="135">
        <f t="shared" si="0"/>
        <v>5</v>
      </c>
    </row>
    <row r="13" spans="2:9" ht="12.75" customHeight="1">
      <c r="B13" s="136" t="s">
        <v>7</v>
      </c>
      <c r="C13" s="122" t="s">
        <v>43</v>
      </c>
      <c r="D13" s="141" t="s">
        <v>31</v>
      </c>
      <c r="E13" s="7"/>
      <c r="F13" s="27" t="s">
        <v>37</v>
      </c>
      <c r="G13" s="133">
        <v>1</v>
      </c>
      <c r="H13" s="134">
        <v>6</v>
      </c>
      <c r="I13" s="135">
        <f t="shared" si="0"/>
        <v>7</v>
      </c>
    </row>
    <row r="14" spans="1:9" ht="12.75" customHeight="1">
      <c r="A14" s="138" t="s">
        <v>52</v>
      </c>
      <c r="B14" s="133">
        <v>7</v>
      </c>
      <c r="C14" s="134">
        <v>49</v>
      </c>
      <c r="D14" s="142">
        <f>SUM(B14:C14)</f>
        <v>56</v>
      </c>
      <c r="E14" s="7"/>
      <c r="F14" s="27" t="s">
        <v>53</v>
      </c>
      <c r="G14" s="133">
        <v>1</v>
      </c>
      <c r="H14" s="134">
        <v>1</v>
      </c>
      <c r="I14" s="135">
        <f t="shared" si="0"/>
        <v>2</v>
      </c>
    </row>
    <row r="15" spans="5:9" ht="12.75" customHeight="1" thickBot="1">
      <c r="E15" s="7"/>
      <c r="F15" s="30" t="s">
        <v>9</v>
      </c>
      <c r="G15" s="31">
        <f>SUM(G9:G14)</f>
        <v>27</v>
      </c>
      <c r="H15" s="31">
        <f>SUM(H9:H14)</f>
        <v>17</v>
      </c>
      <c r="I15" s="33">
        <f t="shared" si="0"/>
        <v>44</v>
      </c>
    </row>
    <row r="16" spans="1:9" ht="12.75">
      <c r="A16" s="143" t="s">
        <v>54</v>
      </c>
      <c r="B16" s="144">
        <f>SUM(B14+B11)</f>
        <v>41</v>
      </c>
      <c r="C16" s="144">
        <f>SUM(C14+C11)</f>
        <v>58</v>
      </c>
      <c r="D16" s="144">
        <f>SUM(D14+D11)</f>
        <v>99</v>
      </c>
      <c r="E16" s="7"/>
      <c r="F16" s="155" t="s">
        <v>55</v>
      </c>
      <c r="G16" s="156"/>
      <c r="H16" s="156"/>
      <c r="I16" s="157"/>
    </row>
    <row r="17" spans="1:9" ht="12.75">
      <c r="A17" s="164" t="s">
        <v>56</v>
      </c>
      <c r="B17" s="165"/>
      <c r="C17" s="165"/>
      <c r="D17" s="166"/>
      <c r="E17" s="7"/>
      <c r="F17" s="158"/>
      <c r="G17" s="159"/>
      <c r="H17" s="159"/>
      <c r="I17" s="160"/>
    </row>
    <row r="18" spans="1:9" ht="12.75">
      <c r="A18" s="167"/>
      <c r="B18" s="168"/>
      <c r="C18" s="168"/>
      <c r="D18" s="169"/>
      <c r="E18" s="7"/>
      <c r="F18" s="161"/>
      <c r="G18" s="162"/>
      <c r="H18" s="162"/>
      <c r="I18" s="163"/>
    </row>
    <row r="19" spans="1:9" ht="12.75">
      <c r="A19" s="145"/>
      <c r="B19" s="22"/>
      <c r="C19" s="22"/>
      <c r="D19" s="7"/>
      <c r="E19" s="7"/>
      <c r="F19" s="7"/>
      <c r="G19" s="7"/>
      <c r="H19" s="7"/>
      <c r="I19" s="7"/>
    </row>
  </sheetData>
  <sheetProtection/>
  <mergeCells count="7">
    <mergeCell ref="A1:H1"/>
    <mergeCell ref="A3:D3"/>
    <mergeCell ref="F3:I3"/>
    <mergeCell ref="A6:D7"/>
    <mergeCell ref="A9:D9"/>
    <mergeCell ref="F16:I18"/>
    <mergeCell ref="A17:D1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University of Iceland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appadm</dc:creator>
  <cp:keywords/>
  <dc:description/>
  <cp:lastModifiedBy>sverrirg</cp:lastModifiedBy>
  <dcterms:created xsi:type="dcterms:W3CDTF">2005-01-27T10:43:36Z</dcterms:created>
  <dcterms:modified xsi:type="dcterms:W3CDTF">2011-02-23T09:18:32Z</dcterms:modified>
  <cp:category/>
  <cp:version/>
  <cp:contentType/>
  <cp:contentStatus/>
</cp:coreProperties>
</file>